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3715" windowHeight="13575" activeTab="2"/>
  </bookViews>
  <sheets>
    <sheet name="zebricekMuzi" sheetId="1" r:id="rId1"/>
    <sheet name="ZebricekZaci" sheetId="2" r:id="rId2"/>
    <sheet name="List1" sheetId="3" r:id="rId3"/>
  </sheets>
  <definedNames>
    <definedName name="_xlnm.Print_Titles" localSheetId="2">'List1'!$1:$3</definedName>
    <definedName name="_xlnm.Print_Titles" localSheetId="0">'zebricekMuzi'!$1:$1</definedName>
  </definedNames>
  <calcPr fullCalcOnLoad="1"/>
</workbook>
</file>

<file path=xl/sharedStrings.xml><?xml version="1.0" encoding="utf-8"?>
<sst xmlns="http://schemas.openxmlformats.org/spreadsheetml/2006/main" count="1006" uniqueCount="234">
  <si>
    <t>Pořadí</t>
  </si>
  <si>
    <t>Jméno</t>
  </si>
  <si>
    <t>Ročník</t>
  </si>
  <si>
    <t>Tým</t>
  </si>
  <si>
    <t>V</t>
  </si>
  <si>
    <t>P</t>
  </si>
  <si>
    <t>% úsp</t>
  </si>
  <si>
    <t>Soutěž</t>
  </si>
  <si>
    <t>Souhrn</t>
  </si>
  <si>
    <t>Mottl Petr</t>
  </si>
  <si>
    <t>TJ Neratovice</t>
  </si>
  <si>
    <t>D</t>
  </si>
  <si>
    <t>Michal Jiří</t>
  </si>
  <si>
    <t>Beneš Tomáš</t>
  </si>
  <si>
    <t>Dvořák Zdeněk</t>
  </si>
  <si>
    <t>Dvořák Jan ml.</t>
  </si>
  <si>
    <t>Šulc Dalibor ing.</t>
  </si>
  <si>
    <t>SKST Sokol Veltrusy</t>
  </si>
  <si>
    <t>K1</t>
  </si>
  <si>
    <t>Kříšťan Jiří</t>
  </si>
  <si>
    <t>Ehl Ladislav</t>
  </si>
  <si>
    <t>TJ Neratovice "B"</t>
  </si>
  <si>
    <t>K2</t>
  </si>
  <si>
    <t>Tesárek Jiří</t>
  </si>
  <si>
    <t>Trnka Jan</t>
  </si>
  <si>
    <t>Jirásek Jiří</t>
  </si>
  <si>
    <t>Novák Milan</t>
  </si>
  <si>
    <t>Start Mlékojedy B</t>
  </si>
  <si>
    <t>R1</t>
  </si>
  <si>
    <t>Halama Jiří</t>
  </si>
  <si>
    <t>Donát Zdeněk</t>
  </si>
  <si>
    <t>Start Mlékojedy-Kostelec n.L.</t>
  </si>
  <si>
    <t>Legát Lukáš</t>
  </si>
  <si>
    <t>Košatý Jan</t>
  </si>
  <si>
    <t>TJ Neratovice C</t>
  </si>
  <si>
    <t>Fabián ml. Jiří</t>
  </si>
  <si>
    <t>Sokol Tišice A</t>
  </si>
  <si>
    <t>Jícha František</t>
  </si>
  <si>
    <t>Braunšveig Aleš</t>
  </si>
  <si>
    <t>Sokol Mělník - Pšovka</t>
  </si>
  <si>
    <t>Ovsenák Petr</t>
  </si>
  <si>
    <t>Dynamo Nelahozeves A</t>
  </si>
  <si>
    <t>Šlechta David</t>
  </si>
  <si>
    <t>SKST Sokol Veltrusy B</t>
  </si>
  <si>
    <t>N</t>
  </si>
  <si>
    <t>Sekereš Karel</t>
  </si>
  <si>
    <t>SK Liběchov A</t>
  </si>
  <si>
    <t>Weisser Petr</t>
  </si>
  <si>
    <t>Palan Jan</t>
  </si>
  <si>
    <t>TJ Kaučuk Kralupy nad Vltavou A</t>
  </si>
  <si>
    <t>Vedralová Michaela</t>
  </si>
  <si>
    <t>Kummer Václav</t>
  </si>
  <si>
    <t>SK Mšeno A</t>
  </si>
  <si>
    <t>Babák Josef</t>
  </si>
  <si>
    <t>Bízek Zdeněk</t>
  </si>
  <si>
    <t>Hraba Milan</t>
  </si>
  <si>
    <t>Hrdý Miroslav</t>
  </si>
  <si>
    <t>Sokol Dolní Beřkovice A</t>
  </si>
  <si>
    <t>Poláková Lucie</t>
  </si>
  <si>
    <t>Sokol Dřínov</t>
  </si>
  <si>
    <t>Brodský Miroslav</t>
  </si>
  <si>
    <t>Rubín Pavel</t>
  </si>
  <si>
    <t>Malý Petr</t>
  </si>
  <si>
    <t>SK Mšeno B</t>
  </si>
  <si>
    <t>R2</t>
  </si>
  <si>
    <t>Vaněk Antonín</t>
  </si>
  <si>
    <t>Sokol Cítov</t>
  </si>
  <si>
    <t>Kulíšek Milan</t>
  </si>
  <si>
    <t>Šlechta Jaroslav</t>
  </si>
  <si>
    <t>Holan Josef</t>
  </si>
  <si>
    <t>Čech Miroslav</t>
  </si>
  <si>
    <t>Němeček Vladimír</t>
  </si>
  <si>
    <t>Sokol Horní Počaply</t>
  </si>
  <si>
    <t>Karas Tomáš</t>
  </si>
  <si>
    <t>Polák Jiří</t>
  </si>
  <si>
    <t>Sokol Dřínov B</t>
  </si>
  <si>
    <t>Salmon Ivan</t>
  </si>
  <si>
    <t>TJ Neratovice D</t>
  </si>
  <si>
    <t>Karas Ondřej</t>
  </si>
  <si>
    <t>Bagal Zdeněk ml.</t>
  </si>
  <si>
    <t>Chalupa Josef</t>
  </si>
  <si>
    <t>Vaněček Vladimír</t>
  </si>
  <si>
    <t>Zajbrlík Petr</t>
  </si>
  <si>
    <t>Líska Vladislav</t>
  </si>
  <si>
    <t>Kruml Jan</t>
  </si>
  <si>
    <t>Hrdý Radek</t>
  </si>
  <si>
    <t>Vítek Václav</t>
  </si>
  <si>
    <t>Čuba Milan</t>
  </si>
  <si>
    <t>Papež Miloslav</t>
  </si>
  <si>
    <t>Tůma Zdeněk</t>
  </si>
  <si>
    <t>Slimařík Pavel</t>
  </si>
  <si>
    <t>Novák Aleš</t>
  </si>
  <si>
    <t>Klouček Milan</t>
  </si>
  <si>
    <t>55 - 56</t>
  </si>
  <si>
    <t>Kočiš Ludovít</t>
  </si>
  <si>
    <t>Káš Pavel</t>
  </si>
  <si>
    <t>Dvořák Martin</t>
  </si>
  <si>
    <t>Dudek Pavel</t>
  </si>
  <si>
    <t>Sokol Tišice B</t>
  </si>
  <si>
    <t>Ovsenáková Alena</t>
  </si>
  <si>
    <t>Dynamo Nelahozeves B</t>
  </si>
  <si>
    <t>Pecha Milan</t>
  </si>
  <si>
    <t>Sauer Jan</t>
  </si>
  <si>
    <t>TJ Neratovice E</t>
  </si>
  <si>
    <t>Točík Ondřej</t>
  </si>
  <si>
    <t>Sokol Dolní Beřkovice B</t>
  </si>
  <si>
    <t>Pátek Robert</t>
  </si>
  <si>
    <t>Start Mlékojedy C</t>
  </si>
  <si>
    <t>Živec Petr</t>
  </si>
  <si>
    <t>Trhoň Ondřej</t>
  </si>
  <si>
    <t>Koloc Milan</t>
  </si>
  <si>
    <t>Dráb Milan</t>
  </si>
  <si>
    <t>Dvořák Milan st.</t>
  </si>
  <si>
    <t>Ježek František</t>
  </si>
  <si>
    <t>Veselý Martin</t>
  </si>
  <si>
    <t>Holina Josef</t>
  </si>
  <si>
    <t>Hudeček Vojtěch</t>
  </si>
  <si>
    <t>Vedral Pavel</t>
  </si>
  <si>
    <t>Raček Jan</t>
  </si>
  <si>
    <t>Kovacs Václav</t>
  </si>
  <si>
    <t>Pejpal Tomáš</t>
  </si>
  <si>
    <t>Matějka Martin</t>
  </si>
  <si>
    <t>Plocková Klára</t>
  </si>
  <si>
    <t>Točík Radek</t>
  </si>
  <si>
    <t>Brauner Josef MUDr.</t>
  </si>
  <si>
    <t>Šimon Vladimír</t>
  </si>
  <si>
    <t>Vajner Tomáš</t>
  </si>
  <si>
    <t>Danaj Milan</t>
  </si>
  <si>
    <t>Habart Pavel</t>
  </si>
  <si>
    <t>80 - 82</t>
  </si>
  <si>
    <t>Kůtek Jaroslav</t>
  </si>
  <si>
    <t>Kratochvíl Ivo</t>
  </si>
  <si>
    <t>Haincová Jana</t>
  </si>
  <si>
    <t>Brož Petr</t>
  </si>
  <si>
    <t>Strnad Jiří</t>
  </si>
  <si>
    <t>Bareš Ondřej</t>
  </si>
  <si>
    <t>Karas Jiří</t>
  </si>
  <si>
    <t>Kittler Jiří</t>
  </si>
  <si>
    <t>Gecašek Marek</t>
  </si>
  <si>
    <t>Kasáček Martin</t>
  </si>
  <si>
    <t>Vaněček Ladislav</t>
  </si>
  <si>
    <t>Kostelecký Zdeněk</t>
  </si>
  <si>
    <t>Růžička Petr</t>
  </si>
  <si>
    <t>Viktorin Jan</t>
  </si>
  <si>
    <t>Zelenka Petr</t>
  </si>
  <si>
    <t>SK Liběchov B</t>
  </si>
  <si>
    <t>Vais Jindřich</t>
  </si>
  <si>
    <t>Hollein Martin ing.</t>
  </si>
  <si>
    <t>Miženko Milan</t>
  </si>
  <si>
    <t>Slejška Ladislav</t>
  </si>
  <si>
    <t>Petera Jaroslav</t>
  </si>
  <si>
    <t>Sauer Ondřej</t>
  </si>
  <si>
    <t>Mekiš Milan</t>
  </si>
  <si>
    <t>Vaněk Petr</t>
  </si>
  <si>
    <t>Žiačik Jan st.</t>
  </si>
  <si>
    <t>Bradáč Jiří</t>
  </si>
  <si>
    <t>Zuskin Milan</t>
  </si>
  <si>
    <t>Pekarovič David</t>
  </si>
  <si>
    <t>Švesták Petr</t>
  </si>
  <si>
    <t>Šlechta Martin</t>
  </si>
  <si>
    <t>Nikolov Kiril</t>
  </si>
  <si>
    <t>Zelenka Rostislav</t>
  </si>
  <si>
    <t>1.</t>
  </si>
  <si>
    <t>Kášová Adéla</t>
  </si>
  <si>
    <t>100.00%</t>
  </si>
  <si>
    <t>2.</t>
  </si>
  <si>
    <t>Hloušek Jan</t>
  </si>
  <si>
    <t>88.00%</t>
  </si>
  <si>
    <t>3.</t>
  </si>
  <si>
    <t>Zralík Ivan</t>
  </si>
  <si>
    <t>SK Liběchov</t>
  </si>
  <si>
    <t>86.67%</t>
  </si>
  <si>
    <t>4.</t>
  </si>
  <si>
    <t>Dynamo Nelahozeves</t>
  </si>
  <si>
    <t>80.00%</t>
  </si>
  <si>
    <t>5.</t>
  </si>
  <si>
    <t>Pleticha Robert</t>
  </si>
  <si>
    <t>76.00%</t>
  </si>
  <si>
    <t>6.</t>
  </si>
  <si>
    <t>Točík David</t>
  </si>
  <si>
    <t>TJ Kaučuk Kralupy nad Vltavou</t>
  </si>
  <si>
    <t>66.67%</t>
  </si>
  <si>
    <t>7.</t>
  </si>
  <si>
    <t>TJ Neratovice A</t>
  </si>
  <si>
    <t>65.22%</t>
  </si>
  <si>
    <t>8.</t>
  </si>
  <si>
    <t>Žiačik Jan</t>
  </si>
  <si>
    <t>63.33%</t>
  </si>
  <si>
    <t>9.</t>
  </si>
  <si>
    <t>61.90%</t>
  </si>
  <si>
    <t>10.</t>
  </si>
  <si>
    <t>Procházka Jakub</t>
  </si>
  <si>
    <t>51.72%</t>
  </si>
  <si>
    <t>11.</t>
  </si>
  <si>
    <t>TJ Neratovice B</t>
  </si>
  <si>
    <t>50.00%</t>
  </si>
  <si>
    <t>12.</t>
  </si>
  <si>
    <t>46.43%</t>
  </si>
  <si>
    <t>13.</t>
  </si>
  <si>
    <t>Vejvoda Jakub</t>
  </si>
  <si>
    <t>44.44%</t>
  </si>
  <si>
    <t>14.</t>
  </si>
  <si>
    <t>Dvořák Jan nejml.</t>
  </si>
  <si>
    <t>37.50%</t>
  </si>
  <si>
    <t>15.</t>
  </si>
  <si>
    <t>Lorenc Martin</t>
  </si>
  <si>
    <t>33.33%</t>
  </si>
  <si>
    <t>16.</t>
  </si>
  <si>
    <t>Geyer Michal</t>
  </si>
  <si>
    <t>26.32%</t>
  </si>
  <si>
    <t>17.</t>
  </si>
  <si>
    <t>Veselý Libor</t>
  </si>
  <si>
    <t>5.56%</t>
  </si>
  <si>
    <t>18.</t>
  </si>
  <si>
    <t>Zelenka Jakub</t>
  </si>
  <si>
    <t>4.17%</t>
  </si>
  <si>
    <t>19.</t>
  </si>
  <si>
    <t>Struneček Lukáš</t>
  </si>
  <si>
    <t>0.00%</t>
  </si>
  <si>
    <t>Nevím Miroslav</t>
  </si>
  <si>
    <t>55.56%</t>
  </si>
  <si>
    <t>Möglich Lukáš</t>
  </si>
  <si>
    <t>42.86%</t>
  </si>
  <si>
    <t>Zýma Ondřej</t>
  </si>
  <si>
    <t>25.00%</t>
  </si>
  <si>
    <t>Tůma Radim</t>
  </si>
  <si>
    <t>20.00%</t>
  </si>
  <si>
    <t>Širc Jiří</t>
  </si>
  <si>
    <t>12.50%</t>
  </si>
  <si>
    <t>Bechyňa Štěpán</t>
  </si>
  <si>
    <t>7.14%</t>
  </si>
  <si>
    <t>Regionální žebříček pro sezonu 2010 - 2011</t>
  </si>
  <si>
    <t>Divize</t>
  </si>
  <si>
    <t>Žactvo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</si>
</sst>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00"/>
    <numFmt numFmtId="166" formatCode="0.000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workbookViewId="0" topLeftCell="A69">
      <selection activeCell="A1" sqref="A1:J120"/>
    </sheetView>
  </sheetViews>
  <sheetFormatPr defaultColWidth="9.140625" defaultRowHeight="12.75"/>
  <cols>
    <col min="1" max="1" width="7.421875" style="5" customWidth="1"/>
    <col min="2" max="2" width="3.7109375" style="6" customWidth="1"/>
    <col min="3" max="3" width="19.140625" style="4" bestFit="1" customWidth="1"/>
    <col min="4" max="4" width="7.140625" style="6" bestFit="1" customWidth="1"/>
    <col min="5" max="5" width="29.140625" style="4" bestFit="1" customWidth="1"/>
    <col min="6" max="7" width="3.00390625" style="6" bestFit="1" customWidth="1"/>
    <col min="8" max="8" width="8.28125" style="6" bestFit="1" customWidth="1"/>
    <col min="9" max="9" width="11.421875" style="6" bestFit="1" customWidth="1"/>
    <col min="10" max="10" width="10.140625" style="9" bestFit="1" customWidth="1"/>
    <col min="11" max="11" width="0" style="4" hidden="1" customWidth="1"/>
    <col min="12" max="16384" width="9.140625" style="4" customWidth="1"/>
  </cols>
  <sheetData>
    <row r="1" spans="1:10" ht="12.75">
      <c r="A1" s="1" t="s">
        <v>0</v>
      </c>
      <c r="B1" s="2"/>
      <c r="C1" s="3" t="s">
        <v>1</v>
      </c>
      <c r="D1" s="1" t="s">
        <v>2</v>
      </c>
      <c r="E1" s="3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1" ht="12.75">
      <c r="A2" s="5">
        <v>1</v>
      </c>
      <c r="B2" s="4"/>
      <c r="C2" s="4" t="s">
        <v>9</v>
      </c>
      <c r="D2" s="6">
        <v>1976</v>
      </c>
      <c r="E2" s="4" t="s">
        <v>10</v>
      </c>
      <c r="F2" s="6">
        <v>42</v>
      </c>
      <c r="G2" s="6">
        <v>10</v>
      </c>
      <c r="H2" s="6">
        <v>80.77</v>
      </c>
      <c r="I2" s="6" t="s">
        <v>11</v>
      </c>
      <c r="J2" s="7">
        <f aca="true" t="shared" si="0" ref="J2:J33">IF(I2="D",H2*1,IF(I2="K1",H2-30,IF(I2="K2",H2-60,IF(I2="R1",H2-90,H2-120))))</f>
        <v>80.77</v>
      </c>
      <c r="K2" s="4">
        <f aca="true" t="shared" si="1" ref="K2:K33">IF(J2&gt;J3,"",1)</f>
      </c>
    </row>
    <row r="3" spans="1:11" ht="12.75">
      <c r="A3" s="5">
        <v>2</v>
      </c>
      <c r="B3" s="4"/>
      <c r="C3" s="4" t="s">
        <v>12</v>
      </c>
      <c r="D3" s="6">
        <v>1963</v>
      </c>
      <c r="E3" s="4" t="s">
        <v>10</v>
      </c>
      <c r="F3" s="6">
        <v>38</v>
      </c>
      <c r="G3" s="6">
        <v>31</v>
      </c>
      <c r="H3" s="6">
        <v>55.07</v>
      </c>
      <c r="I3" s="6" t="s">
        <v>11</v>
      </c>
      <c r="J3" s="7">
        <f t="shared" si="0"/>
        <v>55.07</v>
      </c>
      <c r="K3" s="4">
        <f t="shared" si="1"/>
      </c>
    </row>
    <row r="4" spans="1:11" ht="12.75">
      <c r="A4" s="5">
        <v>3</v>
      </c>
      <c r="B4" s="4"/>
      <c r="C4" s="4" t="s">
        <v>13</v>
      </c>
      <c r="D4" s="6">
        <v>1976</v>
      </c>
      <c r="E4" s="4" t="s">
        <v>10</v>
      </c>
      <c r="F4" s="6">
        <v>15</v>
      </c>
      <c r="G4" s="6">
        <v>29</v>
      </c>
      <c r="H4" s="6">
        <v>34.09</v>
      </c>
      <c r="I4" s="6" t="s">
        <v>11</v>
      </c>
      <c r="J4" s="7">
        <f t="shared" si="0"/>
        <v>34.09</v>
      </c>
      <c r="K4" s="4">
        <f t="shared" si="1"/>
      </c>
    </row>
    <row r="5" spans="1:11" ht="12.75">
      <c r="A5" s="5">
        <v>4</v>
      </c>
      <c r="B5" s="4"/>
      <c r="C5" s="4" t="s">
        <v>14</v>
      </c>
      <c r="D5" s="6">
        <v>1967</v>
      </c>
      <c r="E5" s="4" t="s">
        <v>10</v>
      </c>
      <c r="F5" s="6">
        <v>22</v>
      </c>
      <c r="G5" s="6">
        <v>44</v>
      </c>
      <c r="H5" s="6">
        <v>33.33</v>
      </c>
      <c r="I5" s="6" t="s">
        <v>11</v>
      </c>
      <c r="J5" s="7">
        <f t="shared" si="0"/>
        <v>33.33</v>
      </c>
      <c r="K5" s="4">
        <f t="shared" si="1"/>
      </c>
    </row>
    <row r="6" spans="1:11" ht="12.75">
      <c r="A6" s="5">
        <v>5</v>
      </c>
      <c r="B6" s="4"/>
      <c r="C6" s="4" t="s">
        <v>15</v>
      </c>
      <c r="D6" s="6">
        <v>1972</v>
      </c>
      <c r="E6" s="4" t="s">
        <v>10</v>
      </c>
      <c r="F6" s="6">
        <v>19</v>
      </c>
      <c r="G6" s="6">
        <v>39</v>
      </c>
      <c r="H6" s="6">
        <v>32.76</v>
      </c>
      <c r="I6" s="6" t="s">
        <v>11</v>
      </c>
      <c r="J6" s="7">
        <f t="shared" si="0"/>
        <v>32.76</v>
      </c>
      <c r="K6" s="4">
        <f t="shared" si="1"/>
      </c>
    </row>
    <row r="7" spans="1:11" ht="12.75">
      <c r="A7" s="5">
        <v>6</v>
      </c>
      <c r="B7" s="4"/>
      <c r="C7" s="4" t="s">
        <v>16</v>
      </c>
      <c r="D7" s="6">
        <v>1953</v>
      </c>
      <c r="E7" s="4" t="s">
        <v>17</v>
      </c>
      <c r="F7" s="6">
        <v>42</v>
      </c>
      <c r="G7" s="6">
        <v>34</v>
      </c>
      <c r="H7" s="6">
        <v>55.26</v>
      </c>
      <c r="I7" s="6" t="s">
        <v>18</v>
      </c>
      <c r="J7" s="7">
        <f t="shared" si="0"/>
        <v>25.259999999999998</v>
      </c>
      <c r="K7" s="4">
        <f t="shared" si="1"/>
      </c>
    </row>
    <row r="8" spans="1:11" ht="12.75">
      <c r="A8" s="5">
        <v>7</v>
      </c>
      <c r="B8" s="4"/>
      <c r="C8" s="4" t="s">
        <v>19</v>
      </c>
      <c r="D8" s="6">
        <v>1974</v>
      </c>
      <c r="E8" s="4" t="s">
        <v>17</v>
      </c>
      <c r="F8" s="6">
        <v>27</v>
      </c>
      <c r="G8" s="6">
        <v>29</v>
      </c>
      <c r="H8" s="6">
        <v>48.21</v>
      </c>
      <c r="I8" s="6" t="s">
        <v>18</v>
      </c>
      <c r="J8" s="7">
        <f t="shared" si="0"/>
        <v>18.21</v>
      </c>
      <c r="K8" s="4">
        <f t="shared" si="1"/>
      </c>
    </row>
    <row r="9" spans="1:11" ht="12.75">
      <c r="A9" s="5">
        <v>8</v>
      </c>
      <c r="B9" s="4"/>
      <c r="C9" s="4" t="s">
        <v>20</v>
      </c>
      <c r="D9" s="6">
        <v>1984</v>
      </c>
      <c r="E9" s="4" t="s">
        <v>21</v>
      </c>
      <c r="F9" s="6">
        <v>59</v>
      </c>
      <c r="G9" s="6">
        <v>22</v>
      </c>
      <c r="H9" s="6">
        <v>72.84</v>
      </c>
      <c r="I9" s="6" t="s">
        <v>22</v>
      </c>
      <c r="J9" s="7">
        <f t="shared" si="0"/>
        <v>12.840000000000003</v>
      </c>
      <c r="K9" s="4">
        <f t="shared" si="1"/>
      </c>
    </row>
    <row r="10" spans="1:11" ht="12.75">
      <c r="A10" s="5">
        <v>9</v>
      </c>
      <c r="B10" s="4"/>
      <c r="C10" s="4" t="s">
        <v>23</v>
      </c>
      <c r="D10" s="6">
        <v>1974</v>
      </c>
      <c r="E10" s="4" t="s">
        <v>17</v>
      </c>
      <c r="F10" s="6">
        <v>22</v>
      </c>
      <c r="G10" s="6">
        <v>32</v>
      </c>
      <c r="H10" s="6">
        <v>40.74</v>
      </c>
      <c r="I10" s="6" t="s">
        <v>18</v>
      </c>
      <c r="J10" s="7">
        <f t="shared" si="0"/>
        <v>10.740000000000002</v>
      </c>
      <c r="K10" s="4">
        <f t="shared" si="1"/>
      </c>
    </row>
    <row r="11" spans="1:11" ht="12.75">
      <c r="A11" s="5">
        <v>10</v>
      </c>
      <c r="B11" s="4"/>
      <c r="C11" s="4" t="s">
        <v>24</v>
      </c>
      <c r="D11" s="6">
        <v>1988</v>
      </c>
      <c r="E11" s="4" t="s">
        <v>21</v>
      </c>
      <c r="F11" s="6">
        <v>22</v>
      </c>
      <c r="G11" s="6">
        <v>12</v>
      </c>
      <c r="H11" s="6">
        <v>64.71</v>
      </c>
      <c r="I11" s="6" t="s">
        <v>22</v>
      </c>
      <c r="J11" s="7">
        <f t="shared" si="0"/>
        <v>4.709999999999994</v>
      </c>
      <c r="K11" s="4">
        <f t="shared" si="1"/>
      </c>
    </row>
    <row r="12" spans="1:11" ht="12.75">
      <c r="A12" s="5">
        <v>11</v>
      </c>
      <c r="B12" s="4"/>
      <c r="C12" s="4" t="s">
        <v>25</v>
      </c>
      <c r="D12" s="6">
        <v>1975</v>
      </c>
      <c r="E12" s="4" t="s">
        <v>17</v>
      </c>
      <c r="F12" s="6">
        <v>11</v>
      </c>
      <c r="G12" s="6">
        <v>22</v>
      </c>
      <c r="H12" s="6">
        <v>33.33</v>
      </c>
      <c r="I12" s="6" t="s">
        <v>18</v>
      </c>
      <c r="J12" s="7">
        <f t="shared" si="0"/>
        <v>3.3299999999999983</v>
      </c>
      <c r="K12" s="4">
        <f t="shared" si="1"/>
      </c>
    </row>
    <row r="13" spans="1:11" ht="12.75">
      <c r="A13" s="5">
        <v>12</v>
      </c>
      <c r="B13" s="4"/>
      <c r="C13" s="4" t="s">
        <v>26</v>
      </c>
      <c r="D13" s="6">
        <v>1987</v>
      </c>
      <c r="E13" s="4" t="s">
        <v>27</v>
      </c>
      <c r="F13" s="6">
        <v>41</v>
      </c>
      <c r="G13" s="6">
        <v>4</v>
      </c>
      <c r="H13" s="6">
        <v>91.11</v>
      </c>
      <c r="I13" s="6" t="s">
        <v>28</v>
      </c>
      <c r="J13" s="7">
        <f t="shared" si="0"/>
        <v>1.1099999999999994</v>
      </c>
      <c r="K13" s="4">
        <f t="shared" si="1"/>
      </c>
    </row>
    <row r="14" spans="1:11" ht="12.75">
      <c r="A14" s="5">
        <v>13</v>
      </c>
      <c r="B14" s="4"/>
      <c r="C14" s="4" t="s">
        <v>29</v>
      </c>
      <c r="D14" s="6">
        <v>1963</v>
      </c>
      <c r="E14" s="4" t="s">
        <v>27</v>
      </c>
      <c r="F14" s="6">
        <v>51</v>
      </c>
      <c r="G14" s="6">
        <v>6</v>
      </c>
      <c r="H14" s="6">
        <v>89.47</v>
      </c>
      <c r="I14" s="6" t="s">
        <v>28</v>
      </c>
      <c r="J14" s="7">
        <f t="shared" si="0"/>
        <v>-0.5300000000000011</v>
      </c>
      <c r="K14" s="4">
        <f t="shared" si="1"/>
      </c>
    </row>
    <row r="15" spans="1:11" ht="12.75">
      <c r="A15" s="5">
        <v>14</v>
      </c>
      <c r="B15" s="4"/>
      <c r="C15" s="4" t="s">
        <v>30</v>
      </c>
      <c r="D15" s="6">
        <v>1963</v>
      </c>
      <c r="E15" s="4" t="s">
        <v>31</v>
      </c>
      <c r="F15" s="6">
        <v>48</v>
      </c>
      <c r="G15" s="6">
        <v>33</v>
      </c>
      <c r="H15" s="6">
        <v>59.26</v>
      </c>
      <c r="I15" s="6" t="s">
        <v>22</v>
      </c>
      <c r="J15" s="7">
        <f t="shared" si="0"/>
        <v>-0.740000000000002</v>
      </c>
      <c r="K15" s="4">
        <f t="shared" si="1"/>
      </c>
    </row>
    <row r="16" spans="1:11" ht="12.75">
      <c r="A16" s="5">
        <v>15</v>
      </c>
      <c r="B16" s="4"/>
      <c r="C16" s="4" t="s">
        <v>32</v>
      </c>
      <c r="D16" s="6">
        <v>1971</v>
      </c>
      <c r="E16" s="4" t="s">
        <v>31</v>
      </c>
      <c r="F16" s="6">
        <v>40</v>
      </c>
      <c r="G16" s="6">
        <v>31</v>
      </c>
      <c r="H16" s="6">
        <v>56.34</v>
      </c>
      <c r="I16" s="6" t="s">
        <v>22</v>
      </c>
      <c r="J16" s="7">
        <f t="shared" si="0"/>
        <v>-3.6599999999999966</v>
      </c>
      <c r="K16" s="4">
        <f t="shared" si="1"/>
      </c>
    </row>
    <row r="17" spans="1:11" ht="12.75">
      <c r="A17" s="5">
        <v>16</v>
      </c>
      <c r="B17" s="4"/>
      <c r="C17" s="4" t="s">
        <v>33</v>
      </c>
      <c r="D17" s="6">
        <v>1985</v>
      </c>
      <c r="E17" s="4" t="s">
        <v>34</v>
      </c>
      <c r="F17" s="6">
        <v>72</v>
      </c>
      <c r="G17" s="6">
        <v>14</v>
      </c>
      <c r="H17" s="6">
        <v>83.72</v>
      </c>
      <c r="I17" s="6" t="s">
        <v>28</v>
      </c>
      <c r="J17" s="7">
        <f t="shared" si="0"/>
        <v>-6.280000000000001</v>
      </c>
      <c r="K17" s="4">
        <f t="shared" si="1"/>
      </c>
    </row>
    <row r="18" spans="1:11" ht="12.75">
      <c r="A18" s="5">
        <v>17</v>
      </c>
      <c r="B18" s="4"/>
      <c r="C18" s="4" t="s">
        <v>35</v>
      </c>
      <c r="D18" s="6">
        <v>1975</v>
      </c>
      <c r="E18" s="4" t="s">
        <v>36</v>
      </c>
      <c r="F18" s="6">
        <v>50</v>
      </c>
      <c r="G18" s="6">
        <v>10</v>
      </c>
      <c r="H18" s="6">
        <v>83.33</v>
      </c>
      <c r="I18" s="6" t="s">
        <v>28</v>
      </c>
      <c r="J18" s="7">
        <f t="shared" si="0"/>
        <v>-6.670000000000002</v>
      </c>
      <c r="K18" s="4">
        <f t="shared" si="1"/>
      </c>
    </row>
    <row r="19" spans="1:11" ht="12.75">
      <c r="A19" s="5">
        <v>18</v>
      </c>
      <c r="B19" s="4"/>
      <c r="C19" s="4" t="s">
        <v>37</v>
      </c>
      <c r="D19" s="6">
        <v>1965</v>
      </c>
      <c r="E19" s="4" t="s">
        <v>17</v>
      </c>
      <c r="F19" s="6">
        <v>8</v>
      </c>
      <c r="G19" s="6">
        <v>28</v>
      </c>
      <c r="H19" s="6">
        <v>22.22</v>
      </c>
      <c r="I19" s="6" t="s">
        <v>18</v>
      </c>
      <c r="J19" s="7">
        <f t="shared" si="0"/>
        <v>-7.780000000000001</v>
      </c>
      <c r="K19" s="4">
        <f t="shared" si="1"/>
      </c>
    </row>
    <row r="20" spans="1:11" ht="12.75">
      <c r="A20" s="5">
        <v>19</v>
      </c>
      <c r="B20" s="4"/>
      <c r="C20" s="4" t="s">
        <v>38</v>
      </c>
      <c r="D20" s="6">
        <v>1973</v>
      </c>
      <c r="E20" s="4" t="s">
        <v>39</v>
      </c>
      <c r="F20" s="6">
        <v>65</v>
      </c>
      <c r="G20" s="6">
        <v>15</v>
      </c>
      <c r="H20" s="6">
        <v>81.25</v>
      </c>
      <c r="I20" s="6" t="s">
        <v>28</v>
      </c>
      <c r="J20" s="7">
        <f t="shared" si="0"/>
        <v>-8.75</v>
      </c>
      <c r="K20" s="4">
        <f t="shared" si="1"/>
      </c>
    </row>
    <row r="21" spans="1:11" ht="12.75">
      <c r="A21" s="5">
        <v>20</v>
      </c>
      <c r="B21" s="4"/>
      <c r="C21" s="4" t="s">
        <v>40</v>
      </c>
      <c r="D21" s="6">
        <v>1983</v>
      </c>
      <c r="E21" s="4" t="s">
        <v>41</v>
      </c>
      <c r="F21" s="6">
        <v>56</v>
      </c>
      <c r="G21" s="6">
        <v>14</v>
      </c>
      <c r="H21" s="6">
        <v>80</v>
      </c>
      <c r="I21" s="6" t="s">
        <v>28</v>
      </c>
      <c r="J21" s="7">
        <f t="shared" si="0"/>
        <v>-10</v>
      </c>
      <c r="K21" s="4">
        <f t="shared" si="1"/>
      </c>
    </row>
    <row r="22" spans="1:11" ht="12.75">
      <c r="A22" s="5">
        <v>21</v>
      </c>
      <c r="B22" s="4"/>
      <c r="C22" s="4" t="s">
        <v>42</v>
      </c>
      <c r="D22" s="6">
        <v>1994</v>
      </c>
      <c r="E22" s="4" t="s">
        <v>43</v>
      </c>
      <c r="F22" s="6">
        <v>44</v>
      </c>
      <c r="G22" s="6">
        <v>12</v>
      </c>
      <c r="H22" s="6">
        <v>78.57</v>
      </c>
      <c r="I22" s="6" t="s">
        <v>28</v>
      </c>
      <c r="J22" s="7">
        <f t="shared" si="0"/>
        <v>-11.430000000000007</v>
      </c>
      <c r="K22" s="4">
        <f t="shared" si="1"/>
      </c>
    </row>
    <row r="23" spans="1:11" ht="12.75">
      <c r="A23" s="10">
        <v>21</v>
      </c>
      <c r="B23" s="11" t="s">
        <v>44</v>
      </c>
      <c r="C23" s="11" t="s">
        <v>45</v>
      </c>
      <c r="D23" s="12">
        <v>1977</v>
      </c>
      <c r="E23" s="11" t="s">
        <v>46</v>
      </c>
      <c r="F23" s="12">
        <v>29</v>
      </c>
      <c r="G23" s="12">
        <v>9</v>
      </c>
      <c r="H23" s="12">
        <v>76.32</v>
      </c>
      <c r="I23" s="12" t="s">
        <v>28</v>
      </c>
      <c r="J23" s="13">
        <f t="shared" si="0"/>
        <v>-13.680000000000007</v>
      </c>
      <c r="K23" s="4">
        <f t="shared" si="1"/>
      </c>
    </row>
    <row r="24" spans="1:11" ht="12.75">
      <c r="A24" s="5">
        <v>22</v>
      </c>
      <c r="B24" s="4"/>
      <c r="C24" s="4" t="s">
        <v>47</v>
      </c>
      <c r="D24" s="6">
        <v>1984</v>
      </c>
      <c r="E24" s="4" t="s">
        <v>34</v>
      </c>
      <c r="F24" s="6">
        <v>64</v>
      </c>
      <c r="G24" s="6">
        <v>20</v>
      </c>
      <c r="H24" s="6">
        <v>76.19</v>
      </c>
      <c r="I24" s="6" t="s">
        <v>28</v>
      </c>
      <c r="J24" s="7">
        <f t="shared" si="0"/>
        <v>-13.810000000000002</v>
      </c>
      <c r="K24" s="4">
        <f t="shared" si="1"/>
      </c>
    </row>
    <row r="25" spans="1:11" ht="12.75">
      <c r="A25" s="10">
        <v>22</v>
      </c>
      <c r="B25" s="11" t="s">
        <v>44</v>
      </c>
      <c r="C25" s="11" t="s">
        <v>48</v>
      </c>
      <c r="D25" s="12">
        <v>1948</v>
      </c>
      <c r="E25" s="11" t="s">
        <v>49</v>
      </c>
      <c r="F25" s="12">
        <v>28</v>
      </c>
      <c r="G25" s="12">
        <v>9</v>
      </c>
      <c r="H25" s="12">
        <v>75.68</v>
      </c>
      <c r="I25" s="12" t="s">
        <v>28</v>
      </c>
      <c r="J25" s="13">
        <f t="shared" si="0"/>
        <v>-14.319999999999993</v>
      </c>
      <c r="K25" s="4">
        <f t="shared" si="1"/>
      </c>
    </row>
    <row r="26" spans="1:11" ht="12.75">
      <c r="A26" s="5">
        <v>23</v>
      </c>
      <c r="B26" s="4"/>
      <c r="C26" s="4" t="s">
        <v>50</v>
      </c>
      <c r="D26" s="6">
        <v>1986</v>
      </c>
      <c r="E26" s="4" t="s">
        <v>41</v>
      </c>
      <c r="F26" s="6">
        <v>60</v>
      </c>
      <c r="G26" s="6">
        <v>20</v>
      </c>
      <c r="H26" s="6">
        <v>75</v>
      </c>
      <c r="I26" s="6" t="s">
        <v>28</v>
      </c>
      <c r="J26" s="7">
        <f t="shared" si="0"/>
        <v>-15</v>
      </c>
      <c r="K26" s="4">
        <f t="shared" si="1"/>
      </c>
    </row>
    <row r="27" spans="1:11" ht="12.75">
      <c r="A27" s="5">
        <v>24</v>
      </c>
      <c r="B27" s="4"/>
      <c r="C27" s="4" t="s">
        <v>51</v>
      </c>
      <c r="D27" s="6">
        <v>1961</v>
      </c>
      <c r="E27" s="4" t="s">
        <v>52</v>
      </c>
      <c r="F27" s="6">
        <v>62</v>
      </c>
      <c r="G27" s="6">
        <v>21</v>
      </c>
      <c r="H27" s="6">
        <v>74.7</v>
      </c>
      <c r="I27" s="6" t="s">
        <v>28</v>
      </c>
      <c r="J27" s="7">
        <f t="shared" si="0"/>
        <v>-15.299999999999997</v>
      </c>
      <c r="K27" s="4">
        <f t="shared" si="1"/>
      </c>
    </row>
    <row r="28" spans="1:11" ht="12.75">
      <c r="A28" s="5">
        <v>25</v>
      </c>
      <c r="B28" s="4"/>
      <c r="C28" s="4" t="s">
        <v>53</v>
      </c>
      <c r="D28" s="6">
        <v>1962</v>
      </c>
      <c r="E28" s="4" t="s">
        <v>52</v>
      </c>
      <c r="F28" s="6">
        <v>34</v>
      </c>
      <c r="G28" s="6">
        <v>12</v>
      </c>
      <c r="H28" s="6">
        <v>73.91</v>
      </c>
      <c r="I28" s="6" t="s">
        <v>28</v>
      </c>
      <c r="J28" s="7">
        <f t="shared" si="0"/>
        <v>-16.090000000000003</v>
      </c>
      <c r="K28" s="4">
        <f t="shared" si="1"/>
      </c>
    </row>
    <row r="29" spans="1:11" ht="12.75">
      <c r="A29" s="5">
        <v>26</v>
      </c>
      <c r="B29" s="4"/>
      <c r="C29" s="4" t="s">
        <v>54</v>
      </c>
      <c r="D29" s="6">
        <v>1961</v>
      </c>
      <c r="E29" s="4" t="s">
        <v>52</v>
      </c>
      <c r="F29" s="6">
        <v>64</v>
      </c>
      <c r="G29" s="6">
        <v>23</v>
      </c>
      <c r="H29" s="6">
        <v>73.56</v>
      </c>
      <c r="I29" s="6" t="s">
        <v>28</v>
      </c>
      <c r="J29" s="7">
        <f t="shared" si="0"/>
        <v>-16.439999999999998</v>
      </c>
      <c r="K29" s="4">
        <f t="shared" si="1"/>
      </c>
    </row>
    <row r="30" spans="1:11" ht="12.75">
      <c r="A30" s="5">
        <v>27</v>
      </c>
      <c r="B30" s="4"/>
      <c r="C30" s="4" t="s">
        <v>55</v>
      </c>
      <c r="D30" s="6">
        <v>1954</v>
      </c>
      <c r="E30" s="4" t="s">
        <v>39</v>
      </c>
      <c r="F30" s="6">
        <v>48</v>
      </c>
      <c r="G30" s="6">
        <v>19</v>
      </c>
      <c r="H30" s="6">
        <v>71.64</v>
      </c>
      <c r="I30" s="6" t="s">
        <v>28</v>
      </c>
      <c r="J30" s="7">
        <f t="shared" si="0"/>
        <v>-18.36</v>
      </c>
      <c r="K30" s="4">
        <f t="shared" si="1"/>
      </c>
    </row>
    <row r="31" spans="1:11" ht="12.75">
      <c r="A31" s="5">
        <v>28</v>
      </c>
      <c r="B31" s="4"/>
      <c r="C31" s="4" t="s">
        <v>56</v>
      </c>
      <c r="D31" s="6">
        <v>1967</v>
      </c>
      <c r="E31" s="4" t="s">
        <v>57</v>
      </c>
      <c r="F31" s="6">
        <v>62</v>
      </c>
      <c r="G31" s="6">
        <v>25</v>
      </c>
      <c r="H31" s="6">
        <v>71.26</v>
      </c>
      <c r="I31" s="6" t="s">
        <v>28</v>
      </c>
      <c r="J31" s="7">
        <f t="shared" si="0"/>
        <v>-18.739999999999995</v>
      </c>
      <c r="K31" s="4">
        <f t="shared" si="1"/>
      </c>
    </row>
    <row r="32" spans="1:11" ht="12.75">
      <c r="A32" s="5">
        <v>29</v>
      </c>
      <c r="B32" s="4"/>
      <c r="C32" s="4" t="s">
        <v>58</v>
      </c>
      <c r="D32" s="6">
        <v>1985</v>
      </c>
      <c r="E32" s="4" t="s">
        <v>59</v>
      </c>
      <c r="F32" s="6">
        <v>32</v>
      </c>
      <c r="G32" s="6">
        <v>47</v>
      </c>
      <c r="H32" s="6">
        <v>40.51</v>
      </c>
      <c r="I32" s="6" t="s">
        <v>22</v>
      </c>
      <c r="J32" s="7">
        <f t="shared" si="0"/>
        <v>-19.490000000000002</v>
      </c>
      <c r="K32" s="4">
        <f t="shared" si="1"/>
      </c>
    </row>
    <row r="33" spans="1:11" ht="12.75">
      <c r="A33" s="5">
        <v>30</v>
      </c>
      <c r="B33" s="4"/>
      <c r="C33" s="4" t="s">
        <v>60</v>
      </c>
      <c r="D33" s="6">
        <v>1968</v>
      </c>
      <c r="E33" s="4" t="s">
        <v>36</v>
      </c>
      <c r="F33" s="6">
        <v>56</v>
      </c>
      <c r="G33" s="6">
        <v>24</v>
      </c>
      <c r="H33" s="6">
        <v>70</v>
      </c>
      <c r="I33" s="6" t="s">
        <v>28</v>
      </c>
      <c r="J33" s="7">
        <f t="shared" si="0"/>
        <v>-20</v>
      </c>
      <c r="K33" s="4">
        <f t="shared" si="1"/>
      </c>
    </row>
    <row r="34" spans="1:11" ht="12.75">
      <c r="A34" s="5">
        <v>31</v>
      </c>
      <c r="B34" s="4"/>
      <c r="C34" s="4" t="s">
        <v>61</v>
      </c>
      <c r="D34" s="6">
        <v>1974</v>
      </c>
      <c r="E34" s="4" t="s">
        <v>36</v>
      </c>
      <c r="F34" s="6">
        <v>58</v>
      </c>
      <c r="G34" s="6">
        <v>25</v>
      </c>
      <c r="H34" s="6">
        <v>69.88</v>
      </c>
      <c r="I34" s="6" t="s">
        <v>28</v>
      </c>
      <c r="J34" s="7">
        <f aca="true" t="shared" si="2" ref="J34:J65">IF(I34="D",H34*1,IF(I34="K1",H34-30,IF(I34="K2",H34-60,IF(I34="R1",H34-90,H34-120))))</f>
        <v>-20.120000000000005</v>
      </c>
      <c r="K34" s="4">
        <f aca="true" t="shared" si="3" ref="K34:K65">IF(J34&gt;J35,"",1)</f>
      </c>
    </row>
    <row r="35" spans="1:11" ht="12.75">
      <c r="A35" s="5">
        <v>32</v>
      </c>
      <c r="B35" s="4"/>
      <c r="C35" s="4" t="s">
        <v>62</v>
      </c>
      <c r="D35" s="6">
        <v>1975</v>
      </c>
      <c r="E35" s="4" t="s">
        <v>63</v>
      </c>
      <c r="F35" s="6">
        <v>49</v>
      </c>
      <c r="G35" s="6">
        <v>1</v>
      </c>
      <c r="H35" s="6">
        <v>98</v>
      </c>
      <c r="I35" s="6" t="s">
        <v>64</v>
      </c>
      <c r="J35" s="7">
        <f t="shared" si="2"/>
        <v>-22</v>
      </c>
      <c r="K35" s="4">
        <f t="shared" si="3"/>
      </c>
    </row>
    <row r="36" spans="1:11" ht="12.75">
      <c r="A36" s="5">
        <v>33</v>
      </c>
      <c r="B36" s="4"/>
      <c r="C36" s="4" t="s">
        <v>65</v>
      </c>
      <c r="D36" s="6">
        <v>1964</v>
      </c>
      <c r="E36" s="4" t="s">
        <v>66</v>
      </c>
      <c r="F36" s="6">
        <v>57</v>
      </c>
      <c r="G36" s="6">
        <v>27</v>
      </c>
      <c r="H36" s="6">
        <v>67.86</v>
      </c>
      <c r="I36" s="6" t="s">
        <v>28</v>
      </c>
      <c r="J36" s="7">
        <f t="shared" si="2"/>
        <v>-22.14</v>
      </c>
      <c r="K36" s="4">
        <f t="shared" si="3"/>
      </c>
    </row>
    <row r="37" spans="1:11" ht="12.75">
      <c r="A37" s="5">
        <v>34</v>
      </c>
      <c r="B37" s="4"/>
      <c r="C37" s="4" t="s">
        <v>67</v>
      </c>
      <c r="D37" s="6">
        <v>1966</v>
      </c>
      <c r="E37" s="4" t="s">
        <v>31</v>
      </c>
      <c r="F37" s="6">
        <v>28</v>
      </c>
      <c r="G37" s="6">
        <v>46</v>
      </c>
      <c r="H37" s="6">
        <v>37.84</v>
      </c>
      <c r="I37" s="6" t="s">
        <v>22</v>
      </c>
      <c r="J37" s="7">
        <f t="shared" si="2"/>
        <v>-22.159999999999997</v>
      </c>
      <c r="K37" s="4">
        <f t="shared" si="3"/>
      </c>
    </row>
    <row r="38" spans="1:11" ht="12.75">
      <c r="A38" s="5">
        <v>35</v>
      </c>
      <c r="B38" s="4"/>
      <c r="C38" s="4" t="s">
        <v>68</v>
      </c>
      <c r="D38" s="6">
        <v>1967</v>
      </c>
      <c r="E38" s="4" t="s">
        <v>34</v>
      </c>
      <c r="F38" s="6">
        <v>58</v>
      </c>
      <c r="G38" s="6">
        <v>29</v>
      </c>
      <c r="H38" s="6">
        <v>66.67</v>
      </c>
      <c r="I38" s="6" t="s">
        <v>28</v>
      </c>
      <c r="J38" s="7">
        <f t="shared" si="2"/>
        <v>-23.33</v>
      </c>
      <c r="K38" s="4">
        <f t="shared" si="3"/>
      </c>
    </row>
    <row r="39" spans="1:11" ht="12.75">
      <c r="A39" s="5">
        <v>36</v>
      </c>
      <c r="B39" s="4"/>
      <c r="C39" s="4" t="s">
        <v>69</v>
      </c>
      <c r="D39" s="6">
        <v>1963</v>
      </c>
      <c r="E39" s="4" t="s">
        <v>59</v>
      </c>
      <c r="F39" s="6">
        <v>13</v>
      </c>
      <c r="G39" s="6">
        <v>24</v>
      </c>
      <c r="H39" s="6">
        <v>35.14</v>
      </c>
      <c r="I39" s="6" t="s">
        <v>22</v>
      </c>
      <c r="J39" s="7">
        <f t="shared" si="2"/>
        <v>-24.86</v>
      </c>
      <c r="K39" s="4">
        <f t="shared" si="3"/>
      </c>
    </row>
    <row r="40" spans="1:11" ht="12.75">
      <c r="A40" s="5">
        <v>37</v>
      </c>
      <c r="B40" s="4"/>
      <c r="C40" s="4" t="s">
        <v>70</v>
      </c>
      <c r="D40" s="6">
        <v>1958</v>
      </c>
      <c r="E40" s="4" t="s">
        <v>39</v>
      </c>
      <c r="F40" s="6">
        <v>56</v>
      </c>
      <c r="G40" s="6">
        <v>30</v>
      </c>
      <c r="H40" s="6">
        <v>65.12</v>
      </c>
      <c r="I40" s="6" t="s">
        <v>28</v>
      </c>
      <c r="J40" s="7">
        <f t="shared" si="2"/>
        <v>-24.879999999999995</v>
      </c>
      <c r="K40" s="4">
        <f t="shared" si="3"/>
      </c>
    </row>
    <row r="41" spans="1:11" ht="12.75">
      <c r="A41" s="5">
        <v>38</v>
      </c>
      <c r="B41" s="4"/>
      <c r="C41" s="4" t="s">
        <v>71</v>
      </c>
      <c r="D41" s="6">
        <v>1958</v>
      </c>
      <c r="E41" s="4" t="s">
        <v>72</v>
      </c>
      <c r="F41" s="6">
        <v>56</v>
      </c>
      <c r="G41" s="6">
        <v>3</v>
      </c>
      <c r="H41" s="6">
        <v>94.92</v>
      </c>
      <c r="I41" s="6" t="s">
        <v>64</v>
      </c>
      <c r="J41" s="7">
        <f t="shared" si="2"/>
        <v>-25.08</v>
      </c>
      <c r="K41" s="4">
        <f t="shared" si="3"/>
      </c>
    </row>
    <row r="42" spans="1:11" ht="12.75">
      <c r="A42" s="5">
        <v>39</v>
      </c>
      <c r="B42" s="4"/>
      <c r="C42" s="4" t="s">
        <v>73</v>
      </c>
      <c r="D42" s="6">
        <v>1988</v>
      </c>
      <c r="E42" s="4" t="s">
        <v>43</v>
      </c>
      <c r="F42" s="6">
        <v>41</v>
      </c>
      <c r="G42" s="6">
        <v>25</v>
      </c>
      <c r="H42" s="6">
        <v>62.12</v>
      </c>
      <c r="I42" s="6" t="s">
        <v>28</v>
      </c>
      <c r="J42" s="7">
        <f t="shared" si="2"/>
        <v>-27.880000000000003</v>
      </c>
      <c r="K42" s="4">
        <f t="shared" si="3"/>
      </c>
    </row>
    <row r="43" spans="1:11" ht="12.75">
      <c r="A43" s="5">
        <v>40</v>
      </c>
      <c r="B43" s="4"/>
      <c r="C43" s="4" t="s">
        <v>74</v>
      </c>
      <c r="D43" s="6">
        <v>1956</v>
      </c>
      <c r="E43" s="4" t="s">
        <v>75</v>
      </c>
      <c r="F43" s="6">
        <v>39</v>
      </c>
      <c r="G43" s="6">
        <v>25</v>
      </c>
      <c r="H43" s="6">
        <v>60.94</v>
      </c>
      <c r="I43" s="6" t="s">
        <v>28</v>
      </c>
      <c r="J43" s="7">
        <f t="shared" si="2"/>
        <v>-29.060000000000002</v>
      </c>
      <c r="K43" s="4">
        <f t="shared" si="3"/>
      </c>
    </row>
    <row r="44" spans="1:11" ht="12.75">
      <c r="A44" s="5">
        <v>41</v>
      </c>
      <c r="B44" s="4"/>
      <c r="C44" s="4" t="s">
        <v>76</v>
      </c>
      <c r="D44" s="6">
        <v>1961</v>
      </c>
      <c r="E44" s="4" t="s">
        <v>77</v>
      </c>
      <c r="F44" s="6">
        <v>33</v>
      </c>
      <c r="G44" s="6">
        <v>4</v>
      </c>
      <c r="H44" s="6">
        <v>89.19</v>
      </c>
      <c r="I44" s="6" t="s">
        <v>64</v>
      </c>
      <c r="J44" s="7">
        <f t="shared" si="2"/>
        <v>-30.810000000000002</v>
      </c>
      <c r="K44" s="4">
        <f t="shared" si="3"/>
      </c>
    </row>
    <row r="45" spans="1:11" ht="12.75">
      <c r="A45" s="5">
        <v>42</v>
      </c>
      <c r="B45" s="4"/>
      <c r="C45" s="4" t="s">
        <v>78</v>
      </c>
      <c r="D45" s="6">
        <v>1985</v>
      </c>
      <c r="E45" s="4" t="s">
        <v>43</v>
      </c>
      <c r="F45" s="6">
        <v>39</v>
      </c>
      <c r="G45" s="6">
        <v>31</v>
      </c>
      <c r="H45" s="6">
        <v>55.71</v>
      </c>
      <c r="I45" s="6" t="s">
        <v>28</v>
      </c>
      <c r="J45" s="7">
        <f t="shared" si="2"/>
        <v>-34.29</v>
      </c>
      <c r="K45" s="4">
        <f t="shared" si="3"/>
      </c>
    </row>
    <row r="46" spans="1:11" ht="12.75">
      <c r="A46" s="5">
        <v>43</v>
      </c>
      <c r="B46" s="4"/>
      <c r="C46" s="4" t="s">
        <v>79</v>
      </c>
      <c r="D46" s="6">
        <v>1988</v>
      </c>
      <c r="E46" s="4" t="s">
        <v>43</v>
      </c>
      <c r="F46" s="6">
        <v>35</v>
      </c>
      <c r="G46" s="6">
        <v>28</v>
      </c>
      <c r="H46" s="6">
        <v>55.56</v>
      </c>
      <c r="I46" s="6" t="s">
        <v>28</v>
      </c>
      <c r="J46" s="7">
        <f t="shared" si="2"/>
        <v>-34.44</v>
      </c>
      <c r="K46" s="4">
        <f t="shared" si="3"/>
      </c>
    </row>
    <row r="47" spans="1:11" ht="12.75">
      <c r="A47" s="5">
        <v>44</v>
      </c>
      <c r="B47" s="4"/>
      <c r="C47" s="4" t="s">
        <v>80</v>
      </c>
      <c r="D47" s="6">
        <v>1964</v>
      </c>
      <c r="E47" s="4" t="s">
        <v>27</v>
      </c>
      <c r="F47" s="6">
        <v>31</v>
      </c>
      <c r="G47" s="6">
        <v>27</v>
      </c>
      <c r="H47" s="6">
        <v>53.45</v>
      </c>
      <c r="I47" s="6" t="s">
        <v>28</v>
      </c>
      <c r="J47" s="7">
        <f t="shared" si="2"/>
        <v>-36.55</v>
      </c>
      <c r="K47" s="4">
        <f t="shared" si="3"/>
      </c>
    </row>
    <row r="48" spans="1:11" ht="12.75">
      <c r="A48" s="5">
        <v>45</v>
      </c>
      <c r="B48" s="4"/>
      <c r="C48" s="4" t="s">
        <v>81</v>
      </c>
      <c r="D48" s="6">
        <v>1965</v>
      </c>
      <c r="E48" s="4" t="s">
        <v>66</v>
      </c>
      <c r="F48" s="6">
        <v>34</v>
      </c>
      <c r="G48" s="6">
        <v>30</v>
      </c>
      <c r="H48" s="6">
        <v>53.13</v>
      </c>
      <c r="I48" s="6" t="s">
        <v>28</v>
      </c>
      <c r="J48" s="7">
        <f t="shared" si="2"/>
        <v>-36.87</v>
      </c>
      <c r="K48" s="4">
        <f t="shared" si="3"/>
      </c>
    </row>
    <row r="49" spans="1:11" ht="12.75">
      <c r="A49" s="10">
        <v>45</v>
      </c>
      <c r="B49" s="11" t="s">
        <v>44</v>
      </c>
      <c r="C49" s="11" t="s">
        <v>82</v>
      </c>
      <c r="D49" s="12">
        <v>1972</v>
      </c>
      <c r="E49" s="11" t="s">
        <v>27</v>
      </c>
      <c r="F49" s="12">
        <v>18</v>
      </c>
      <c r="G49" s="12">
        <v>17</v>
      </c>
      <c r="H49" s="12">
        <v>51.43</v>
      </c>
      <c r="I49" s="12" t="s">
        <v>28</v>
      </c>
      <c r="J49" s="13">
        <f t="shared" si="2"/>
        <v>-38.57</v>
      </c>
      <c r="K49" s="4">
        <f t="shared" si="3"/>
      </c>
    </row>
    <row r="50" spans="1:11" ht="12.75">
      <c r="A50" s="5">
        <v>46</v>
      </c>
      <c r="B50" s="4"/>
      <c r="C50" s="4" t="s">
        <v>83</v>
      </c>
      <c r="D50" s="6">
        <v>1969</v>
      </c>
      <c r="E50" s="4" t="s">
        <v>66</v>
      </c>
      <c r="F50" s="6">
        <v>44</v>
      </c>
      <c r="G50" s="6">
        <v>43</v>
      </c>
      <c r="H50" s="6">
        <v>50.57</v>
      </c>
      <c r="I50" s="6" t="s">
        <v>28</v>
      </c>
      <c r="J50" s="7">
        <f t="shared" si="2"/>
        <v>-39.43</v>
      </c>
      <c r="K50" s="4">
        <f t="shared" si="3"/>
      </c>
    </row>
    <row r="51" spans="1:11" ht="12.75">
      <c r="A51" s="5">
        <v>47</v>
      </c>
      <c r="B51" s="4"/>
      <c r="C51" s="4" t="s">
        <v>84</v>
      </c>
      <c r="D51" s="6">
        <v>1980</v>
      </c>
      <c r="E51" s="4" t="s">
        <v>59</v>
      </c>
      <c r="F51" s="6">
        <v>17</v>
      </c>
      <c r="G51" s="6">
        <v>67</v>
      </c>
      <c r="H51" s="6">
        <v>20.24</v>
      </c>
      <c r="I51" s="6" t="s">
        <v>22</v>
      </c>
      <c r="J51" s="7">
        <f t="shared" si="2"/>
        <v>-39.760000000000005</v>
      </c>
      <c r="K51" s="4">
        <f t="shared" si="3"/>
      </c>
    </row>
    <row r="52" spans="1:11" ht="12.75">
      <c r="A52" s="5">
        <v>48</v>
      </c>
      <c r="B52" s="4"/>
      <c r="C52" s="4" t="s">
        <v>85</v>
      </c>
      <c r="D52" s="6">
        <v>1995</v>
      </c>
      <c r="E52" s="4" t="s">
        <v>57</v>
      </c>
      <c r="F52" s="6">
        <v>39</v>
      </c>
      <c r="G52" s="6">
        <v>40</v>
      </c>
      <c r="H52" s="6">
        <v>49.37</v>
      </c>
      <c r="I52" s="6" t="s">
        <v>28</v>
      </c>
      <c r="J52" s="7">
        <f t="shared" si="2"/>
        <v>-40.63</v>
      </c>
      <c r="K52" s="4">
        <f t="shared" si="3"/>
      </c>
    </row>
    <row r="53" spans="1:11" ht="12.75">
      <c r="A53" s="5">
        <v>49</v>
      </c>
      <c r="B53" s="4"/>
      <c r="C53" s="4" t="s">
        <v>86</v>
      </c>
      <c r="D53" s="6">
        <v>1962</v>
      </c>
      <c r="E53" s="4" t="s">
        <v>39</v>
      </c>
      <c r="F53" s="6">
        <v>32</v>
      </c>
      <c r="G53" s="6">
        <v>33</v>
      </c>
      <c r="H53" s="6">
        <v>49.23</v>
      </c>
      <c r="I53" s="6" t="s">
        <v>28</v>
      </c>
      <c r="J53" s="7">
        <f t="shared" si="2"/>
        <v>-40.77</v>
      </c>
      <c r="K53" s="4">
        <f t="shared" si="3"/>
      </c>
    </row>
    <row r="54" spans="1:11" ht="12.75">
      <c r="A54" s="5">
        <v>50</v>
      </c>
      <c r="B54" s="4"/>
      <c r="C54" s="4" t="s">
        <v>87</v>
      </c>
      <c r="D54" s="6">
        <v>1965</v>
      </c>
      <c r="E54" s="4" t="s">
        <v>21</v>
      </c>
      <c r="F54" s="6">
        <v>13</v>
      </c>
      <c r="G54" s="6">
        <v>55</v>
      </c>
      <c r="H54" s="8">
        <v>19.12</v>
      </c>
      <c r="I54" s="6" t="s">
        <v>22</v>
      </c>
      <c r="J54" s="7">
        <f t="shared" si="2"/>
        <v>-40.879999999999995</v>
      </c>
      <c r="K54" s="4">
        <f t="shared" si="3"/>
      </c>
    </row>
    <row r="55" spans="1:11" ht="12.75">
      <c r="A55" s="5">
        <v>51</v>
      </c>
      <c r="B55" s="4"/>
      <c r="C55" s="4" t="s">
        <v>88</v>
      </c>
      <c r="D55" s="6">
        <v>1989</v>
      </c>
      <c r="E55" s="4" t="s">
        <v>57</v>
      </c>
      <c r="F55" s="6">
        <v>33</v>
      </c>
      <c r="G55" s="6">
        <v>36</v>
      </c>
      <c r="H55" s="6">
        <v>47.83</v>
      </c>
      <c r="I55" s="6" t="s">
        <v>28</v>
      </c>
      <c r="J55" s="7">
        <f t="shared" si="2"/>
        <v>-42.17</v>
      </c>
      <c r="K55" s="4">
        <f t="shared" si="3"/>
      </c>
    </row>
    <row r="56" spans="1:11" ht="12.75">
      <c r="A56" s="5">
        <v>52</v>
      </c>
      <c r="B56" s="4"/>
      <c r="C56" s="4" t="s">
        <v>89</v>
      </c>
      <c r="D56" s="6">
        <v>1954</v>
      </c>
      <c r="E56" s="4" t="s">
        <v>75</v>
      </c>
      <c r="F56" s="6">
        <v>38</v>
      </c>
      <c r="G56" s="6">
        <v>42</v>
      </c>
      <c r="H56" s="6">
        <v>47.5</v>
      </c>
      <c r="I56" s="6" t="s">
        <v>28</v>
      </c>
      <c r="J56" s="7">
        <f t="shared" si="2"/>
        <v>-42.5</v>
      </c>
      <c r="K56" s="4">
        <f t="shared" si="3"/>
      </c>
    </row>
    <row r="57" spans="1:11" ht="12.75">
      <c r="A57" s="10">
        <v>52</v>
      </c>
      <c r="B57" s="11" t="s">
        <v>44</v>
      </c>
      <c r="C57" s="11" t="s">
        <v>90</v>
      </c>
      <c r="D57" s="12">
        <v>1970</v>
      </c>
      <c r="E57" s="11" t="s">
        <v>39</v>
      </c>
      <c r="F57" s="12">
        <v>13</v>
      </c>
      <c r="G57" s="12">
        <v>15</v>
      </c>
      <c r="H57" s="12">
        <v>46.43</v>
      </c>
      <c r="I57" s="12" t="s">
        <v>28</v>
      </c>
      <c r="J57" s="13">
        <f t="shared" si="2"/>
        <v>-43.57</v>
      </c>
      <c r="K57" s="4">
        <f t="shared" si="3"/>
      </c>
    </row>
    <row r="58" spans="1:11" ht="12.75">
      <c r="A58" s="5">
        <v>53</v>
      </c>
      <c r="B58" s="4"/>
      <c r="C58" s="4" t="s">
        <v>91</v>
      </c>
      <c r="D58" s="6">
        <v>1975</v>
      </c>
      <c r="E58" s="4" t="s">
        <v>27</v>
      </c>
      <c r="F58" s="6">
        <v>37</v>
      </c>
      <c r="G58" s="6">
        <v>43</v>
      </c>
      <c r="H58" s="6">
        <v>46.25</v>
      </c>
      <c r="I58" s="6" t="s">
        <v>28</v>
      </c>
      <c r="J58" s="7">
        <f t="shared" si="2"/>
        <v>-43.75</v>
      </c>
      <c r="K58" s="4">
        <f t="shared" si="3"/>
      </c>
    </row>
    <row r="59" spans="1:11" ht="12.75">
      <c r="A59" s="5">
        <v>54</v>
      </c>
      <c r="B59" s="4"/>
      <c r="C59" s="4" t="s">
        <v>92</v>
      </c>
      <c r="D59" s="6">
        <v>1957</v>
      </c>
      <c r="E59" s="4" t="s">
        <v>77</v>
      </c>
      <c r="F59" s="6">
        <v>24</v>
      </c>
      <c r="G59" s="6">
        <v>8</v>
      </c>
      <c r="H59" s="6">
        <v>75</v>
      </c>
      <c r="I59" s="6" t="s">
        <v>64</v>
      </c>
      <c r="J59" s="7">
        <f t="shared" si="2"/>
        <v>-45</v>
      </c>
      <c r="K59" s="4">
        <f t="shared" si="3"/>
      </c>
    </row>
    <row r="60" spans="1:11" ht="12.75">
      <c r="A60" s="5" t="s">
        <v>93</v>
      </c>
      <c r="B60" s="4"/>
      <c r="C60" s="4" t="s">
        <v>94</v>
      </c>
      <c r="D60" s="6">
        <v>1970</v>
      </c>
      <c r="E60" s="4" t="s">
        <v>27</v>
      </c>
      <c r="F60" s="6">
        <v>27</v>
      </c>
      <c r="G60" s="6">
        <v>36</v>
      </c>
      <c r="H60" s="6">
        <v>42.86</v>
      </c>
      <c r="I60" s="6" t="s">
        <v>28</v>
      </c>
      <c r="J60" s="7">
        <f t="shared" si="2"/>
        <v>-47.14</v>
      </c>
      <c r="K60" s="4">
        <f t="shared" si="3"/>
        <v>1</v>
      </c>
    </row>
    <row r="61" spans="1:11" ht="12.75">
      <c r="A61" s="5" t="s">
        <v>93</v>
      </c>
      <c r="B61" s="4"/>
      <c r="C61" s="4" t="s">
        <v>95</v>
      </c>
      <c r="D61" s="6">
        <v>1968</v>
      </c>
      <c r="E61" s="4" t="s">
        <v>75</v>
      </c>
      <c r="F61" s="6">
        <v>36</v>
      </c>
      <c r="G61" s="6">
        <v>48</v>
      </c>
      <c r="H61" s="6">
        <v>42.86</v>
      </c>
      <c r="I61" s="6" t="s">
        <v>28</v>
      </c>
      <c r="J61" s="7">
        <f t="shared" si="2"/>
        <v>-47.14</v>
      </c>
      <c r="K61" s="4">
        <f t="shared" si="3"/>
      </c>
    </row>
    <row r="62" spans="1:11" ht="12.75">
      <c r="A62" s="5">
        <v>57</v>
      </c>
      <c r="B62" s="4"/>
      <c r="C62" s="4" t="s">
        <v>96</v>
      </c>
      <c r="D62" s="6">
        <v>1991</v>
      </c>
      <c r="E62" s="4" t="s">
        <v>46</v>
      </c>
      <c r="F62" s="6">
        <v>35</v>
      </c>
      <c r="G62" s="6">
        <v>47</v>
      </c>
      <c r="H62" s="6">
        <v>42.68</v>
      </c>
      <c r="I62" s="6" t="s">
        <v>28</v>
      </c>
      <c r="J62" s="7">
        <f t="shared" si="2"/>
        <v>-47.32</v>
      </c>
      <c r="K62" s="4">
        <f t="shared" si="3"/>
      </c>
    </row>
    <row r="63" spans="1:11" ht="12.75">
      <c r="A63" s="5">
        <v>58</v>
      </c>
      <c r="B63" s="4"/>
      <c r="C63" s="4" t="s">
        <v>97</v>
      </c>
      <c r="D63" s="6">
        <v>1965</v>
      </c>
      <c r="E63" s="4" t="s">
        <v>98</v>
      </c>
      <c r="F63" s="6">
        <v>23</v>
      </c>
      <c r="G63" s="6">
        <v>9</v>
      </c>
      <c r="H63" s="6">
        <v>71.88</v>
      </c>
      <c r="I63" s="6" t="s">
        <v>64</v>
      </c>
      <c r="J63" s="7">
        <f t="shared" si="2"/>
        <v>-48.120000000000005</v>
      </c>
      <c r="K63" s="4">
        <f t="shared" si="3"/>
      </c>
    </row>
    <row r="64" spans="1:11" ht="12.75">
      <c r="A64" s="5">
        <v>59</v>
      </c>
      <c r="B64" s="4"/>
      <c r="C64" s="4" t="s">
        <v>99</v>
      </c>
      <c r="D64" s="6">
        <v>1952</v>
      </c>
      <c r="E64" s="4" t="s">
        <v>100</v>
      </c>
      <c r="F64" s="6">
        <v>27</v>
      </c>
      <c r="G64" s="6">
        <v>11</v>
      </c>
      <c r="H64" s="6">
        <v>71.05</v>
      </c>
      <c r="I64" s="6" t="s">
        <v>64</v>
      </c>
      <c r="J64" s="7">
        <f t="shared" si="2"/>
        <v>-48.95</v>
      </c>
      <c r="K64" s="4">
        <f t="shared" si="3"/>
      </c>
    </row>
    <row r="65" spans="1:11" ht="12.75">
      <c r="A65" s="10">
        <v>59</v>
      </c>
      <c r="B65" s="11" t="s">
        <v>44</v>
      </c>
      <c r="C65" s="11" t="s">
        <v>101</v>
      </c>
      <c r="D65" s="12">
        <v>1956</v>
      </c>
      <c r="E65" s="11" t="s">
        <v>77</v>
      </c>
      <c r="F65" s="12">
        <v>17</v>
      </c>
      <c r="G65" s="12">
        <v>7</v>
      </c>
      <c r="H65" s="12">
        <v>70.83</v>
      </c>
      <c r="I65" s="12" t="s">
        <v>64</v>
      </c>
      <c r="J65" s="13">
        <f t="shared" si="2"/>
        <v>-49.17</v>
      </c>
      <c r="K65" s="4">
        <f t="shared" si="3"/>
        <v>1</v>
      </c>
    </row>
    <row r="66" spans="1:11" ht="12.75">
      <c r="A66" s="10">
        <v>59</v>
      </c>
      <c r="B66" s="11" t="s">
        <v>44</v>
      </c>
      <c r="C66" s="11" t="s">
        <v>102</v>
      </c>
      <c r="D66" s="12">
        <v>1960</v>
      </c>
      <c r="E66" s="11" t="s">
        <v>103</v>
      </c>
      <c r="F66" s="12">
        <v>17</v>
      </c>
      <c r="G66" s="12">
        <v>7</v>
      </c>
      <c r="H66" s="12">
        <v>70.83</v>
      </c>
      <c r="I66" s="12" t="s">
        <v>64</v>
      </c>
      <c r="J66" s="13">
        <f aca="true" t="shared" si="4" ref="J66:J97">IF(I66="D",H66*1,IF(I66="K1",H66-30,IF(I66="K2",H66-60,IF(I66="R1",H66-90,H66-120))))</f>
        <v>-49.17</v>
      </c>
      <c r="K66" s="4">
        <f aca="true" t="shared" si="5" ref="K66:K97">IF(J66&gt;J67,"",1)</f>
      </c>
    </row>
    <row r="67" spans="1:11" ht="12.75">
      <c r="A67" s="5">
        <v>60</v>
      </c>
      <c r="B67" s="4"/>
      <c r="C67" s="4" t="s">
        <v>104</v>
      </c>
      <c r="D67" s="6">
        <v>1992</v>
      </c>
      <c r="E67" s="4" t="s">
        <v>105</v>
      </c>
      <c r="F67" s="6">
        <v>35</v>
      </c>
      <c r="G67" s="6">
        <v>15</v>
      </c>
      <c r="H67" s="6">
        <v>70</v>
      </c>
      <c r="I67" s="6" t="s">
        <v>64</v>
      </c>
      <c r="J67" s="7">
        <f t="shared" si="4"/>
        <v>-50</v>
      </c>
      <c r="K67" s="4">
        <f t="shared" si="5"/>
      </c>
    </row>
    <row r="68" spans="1:11" ht="12.75">
      <c r="A68" s="5">
        <v>61</v>
      </c>
      <c r="B68" s="4"/>
      <c r="C68" s="4" t="s">
        <v>106</v>
      </c>
      <c r="D68" s="6">
        <v>1972</v>
      </c>
      <c r="E68" s="4" t="s">
        <v>107</v>
      </c>
      <c r="F68" s="6">
        <v>26</v>
      </c>
      <c r="G68" s="6">
        <v>12</v>
      </c>
      <c r="H68" s="6">
        <v>68.42</v>
      </c>
      <c r="I68" s="6" t="s">
        <v>64</v>
      </c>
      <c r="J68" s="7">
        <f t="shared" si="4"/>
        <v>-51.58</v>
      </c>
      <c r="K68" s="4">
        <f t="shared" si="5"/>
      </c>
    </row>
    <row r="69" spans="1:11" ht="12.75">
      <c r="A69" s="5">
        <v>62</v>
      </c>
      <c r="B69" s="4"/>
      <c r="C69" s="4" t="s">
        <v>108</v>
      </c>
      <c r="D69" s="6">
        <v>1948</v>
      </c>
      <c r="E69" s="4" t="s">
        <v>52</v>
      </c>
      <c r="F69" s="6">
        <v>22</v>
      </c>
      <c r="G69" s="6">
        <v>36</v>
      </c>
      <c r="H69" s="6">
        <v>37.93</v>
      </c>
      <c r="I69" s="6" t="s">
        <v>28</v>
      </c>
      <c r="J69" s="7">
        <f t="shared" si="4"/>
        <v>-52.07</v>
      </c>
      <c r="K69" s="4">
        <f t="shared" si="5"/>
      </c>
    </row>
    <row r="70" spans="1:11" ht="12.75">
      <c r="A70" s="5">
        <v>63</v>
      </c>
      <c r="B70" s="4"/>
      <c r="C70" s="4" t="s">
        <v>109</v>
      </c>
      <c r="D70" s="6">
        <v>1987</v>
      </c>
      <c r="E70" s="4" t="s">
        <v>77</v>
      </c>
      <c r="F70" s="6">
        <v>39</v>
      </c>
      <c r="G70" s="6">
        <v>20</v>
      </c>
      <c r="H70" s="6">
        <v>66.1</v>
      </c>
      <c r="I70" s="6" t="s">
        <v>64</v>
      </c>
      <c r="J70" s="7">
        <f t="shared" si="4"/>
        <v>-53.900000000000006</v>
      </c>
      <c r="K70" s="4">
        <f t="shared" si="5"/>
      </c>
    </row>
    <row r="71" spans="1:11" ht="12.75">
      <c r="A71" s="5">
        <v>64</v>
      </c>
      <c r="B71" s="4"/>
      <c r="C71" s="4" t="s">
        <v>110</v>
      </c>
      <c r="D71" s="6">
        <v>1961</v>
      </c>
      <c r="E71" s="4" t="s">
        <v>63</v>
      </c>
      <c r="F71" s="6">
        <v>33</v>
      </c>
      <c r="G71" s="6">
        <v>17</v>
      </c>
      <c r="H71" s="6">
        <v>66</v>
      </c>
      <c r="I71" s="6" t="s">
        <v>64</v>
      </c>
      <c r="J71" s="7">
        <f t="shared" si="4"/>
        <v>-54</v>
      </c>
      <c r="K71" s="4">
        <f t="shared" si="5"/>
      </c>
    </row>
    <row r="72" spans="1:11" ht="12.75">
      <c r="A72" s="10">
        <v>64</v>
      </c>
      <c r="B72" s="11" t="s">
        <v>44</v>
      </c>
      <c r="C72" s="11" t="s">
        <v>111</v>
      </c>
      <c r="D72" s="12">
        <v>1974</v>
      </c>
      <c r="E72" s="11" t="s">
        <v>98</v>
      </c>
      <c r="F72" s="12">
        <v>19</v>
      </c>
      <c r="G72" s="12">
        <v>10</v>
      </c>
      <c r="H72" s="12">
        <v>65.52</v>
      </c>
      <c r="I72" s="12" t="s">
        <v>64</v>
      </c>
      <c r="J72" s="13">
        <f t="shared" si="4"/>
        <v>-54.480000000000004</v>
      </c>
      <c r="K72" s="4">
        <f t="shared" si="5"/>
      </c>
    </row>
    <row r="73" spans="1:11" ht="12.75">
      <c r="A73" s="5">
        <v>65</v>
      </c>
      <c r="B73" s="4"/>
      <c r="C73" s="4" t="s">
        <v>112</v>
      </c>
      <c r="D73" s="6">
        <v>1960</v>
      </c>
      <c r="E73" s="4" t="s">
        <v>46</v>
      </c>
      <c r="F73" s="6">
        <v>31</v>
      </c>
      <c r="G73" s="6">
        <v>57</v>
      </c>
      <c r="H73" s="6">
        <v>35.23</v>
      </c>
      <c r="I73" s="6" t="s">
        <v>28</v>
      </c>
      <c r="J73" s="7">
        <f t="shared" si="4"/>
        <v>-54.77</v>
      </c>
      <c r="K73" s="4">
        <f t="shared" si="5"/>
      </c>
    </row>
    <row r="74" spans="1:11" ht="12.75">
      <c r="A74" s="5">
        <v>66</v>
      </c>
      <c r="B74" s="4"/>
      <c r="C74" s="4" t="s">
        <v>113</v>
      </c>
      <c r="D74" s="6">
        <v>1944</v>
      </c>
      <c r="E74" s="4" t="s">
        <v>72</v>
      </c>
      <c r="F74" s="6">
        <v>38</v>
      </c>
      <c r="G74" s="6">
        <v>21</v>
      </c>
      <c r="H74" s="6">
        <v>64.41</v>
      </c>
      <c r="I74" s="6" t="s">
        <v>64</v>
      </c>
      <c r="J74" s="7">
        <f t="shared" si="4"/>
        <v>-55.59</v>
      </c>
      <c r="K74" s="4">
        <f t="shared" si="5"/>
      </c>
    </row>
    <row r="75" spans="1:11" ht="12.75">
      <c r="A75" s="5">
        <v>67</v>
      </c>
      <c r="B75" s="4"/>
      <c r="C75" s="4" t="s">
        <v>114</v>
      </c>
      <c r="D75" s="6">
        <v>1965</v>
      </c>
      <c r="E75" s="4" t="s">
        <v>98</v>
      </c>
      <c r="F75" s="6">
        <v>27</v>
      </c>
      <c r="G75" s="6">
        <v>15</v>
      </c>
      <c r="H75" s="6">
        <v>64.29</v>
      </c>
      <c r="I75" s="6" t="s">
        <v>64</v>
      </c>
      <c r="J75" s="7">
        <f t="shared" si="4"/>
        <v>-55.709999999999994</v>
      </c>
      <c r="K75" s="4">
        <f t="shared" si="5"/>
      </c>
    </row>
    <row r="76" spans="1:11" ht="12.75">
      <c r="A76" s="10">
        <v>67</v>
      </c>
      <c r="B76" s="11" t="s">
        <v>44</v>
      </c>
      <c r="C76" s="11" t="s">
        <v>115</v>
      </c>
      <c r="D76" s="12">
        <v>1941</v>
      </c>
      <c r="E76" s="11" t="s">
        <v>57</v>
      </c>
      <c r="F76" s="12">
        <v>13</v>
      </c>
      <c r="G76" s="12">
        <v>25</v>
      </c>
      <c r="H76" s="12">
        <v>34.21</v>
      </c>
      <c r="I76" s="12" t="s">
        <v>28</v>
      </c>
      <c r="J76" s="13">
        <f t="shared" si="4"/>
        <v>-55.79</v>
      </c>
      <c r="K76" s="4">
        <f t="shared" si="5"/>
      </c>
    </row>
    <row r="77" spans="1:11" ht="12.75">
      <c r="A77" s="5">
        <v>68</v>
      </c>
      <c r="B77" s="4"/>
      <c r="C77" s="4" t="s">
        <v>116</v>
      </c>
      <c r="D77" s="6">
        <v>1990</v>
      </c>
      <c r="E77" s="4" t="s">
        <v>43</v>
      </c>
      <c r="F77" s="6">
        <v>15</v>
      </c>
      <c r="G77" s="6">
        <v>31</v>
      </c>
      <c r="H77" s="6">
        <v>32.61</v>
      </c>
      <c r="I77" s="6" t="s">
        <v>28</v>
      </c>
      <c r="J77" s="7">
        <f t="shared" si="4"/>
        <v>-57.39</v>
      </c>
      <c r="K77" s="4">
        <f t="shared" si="5"/>
      </c>
    </row>
    <row r="78" spans="1:11" ht="12.75">
      <c r="A78" s="5">
        <v>69</v>
      </c>
      <c r="B78" s="4"/>
      <c r="C78" s="4" t="s">
        <v>117</v>
      </c>
      <c r="D78" s="6">
        <v>1978</v>
      </c>
      <c r="E78" s="4" t="s">
        <v>41</v>
      </c>
      <c r="F78" s="6">
        <v>18</v>
      </c>
      <c r="G78" s="6">
        <v>38</v>
      </c>
      <c r="H78" s="6">
        <v>32.14</v>
      </c>
      <c r="I78" s="6" t="s">
        <v>28</v>
      </c>
      <c r="J78" s="7">
        <f t="shared" si="4"/>
        <v>-57.86</v>
      </c>
      <c r="K78" s="4">
        <f t="shared" si="5"/>
      </c>
    </row>
    <row r="79" spans="1:11" ht="12.75">
      <c r="A79" s="5">
        <v>70</v>
      </c>
      <c r="B79" s="4"/>
      <c r="C79" s="4" t="s">
        <v>118</v>
      </c>
      <c r="D79" s="6">
        <v>1950</v>
      </c>
      <c r="E79" s="4" t="s">
        <v>105</v>
      </c>
      <c r="F79" s="6">
        <v>27</v>
      </c>
      <c r="G79" s="6">
        <v>19</v>
      </c>
      <c r="H79" s="6">
        <v>58.7</v>
      </c>
      <c r="I79" s="6" t="s">
        <v>64</v>
      </c>
      <c r="J79" s="7">
        <f t="shared" si="4"/>
        <v>-61.3</v>
      </c>
      <c r="K79" s="4">
        <f t="shared" si="5"/>
      </c>
    </row>
    <row r="80" spans="1:11" ht="12.75">
      <c r="A80" s="5">
        <v>71</v>
      </c>
      <c r="B80" s="4"/>
      <c r="C80" s="4" t="s">
        <v>119</v>
      </c>
      <c r="D80" s="6">
        <v>1953</v>
      </c>
      <c r="E80" s="4" t="s">
        <v>63</v>
      </c>
      <c r="F80" s="6">
        <v>31</v>
      </c>
      <c r="G80" s="6">
        <v>22</v>
      </c>
      <c r="H80" s="6">
        <v>58.49</v>
      </c>
      <c r="I80" s="6" t="s">
        <v>64</v>
      </c>
      <c r="J80" s="7">
        <f t="shared" si="4"/>
        <v>-61.51</v>
      </c>
      <c r="K80" s="4">
        <f t="shared" si="5"/>
      </c>
    </row>
    <row r="81" spans="1:11" ht="12.75">
      <c r="A81" s="5">
        <v>72</v>
      </c>
      <c r="B81" s="4"/>
      <c r="C81" s="4" t="s">
        <v>120</v>
      </c>
      <c r="D81" s="6">
        <v>1979</v>
      </c>
      <c r="E81" s="4" t="s">
        <v>46</v>
      </c>
      <c r="F81" s="6">
        <v>23</v>
      </c>
      <c r="G81" s="6">
        <v>58</v>
      </c>
      <c r="H81" s="6">
        <v>28.4</v>
      </c>
      <c r="I81" s="6" t="s">
        <v>28</v>
      </c>
      <c r="J81" s="7">
        <f t="shared" si="4"/>
        <v>-61.6</v>
      </c>
      <c r="K81" s="4">
        <f t="shared" si="5"/>
      </c>
    </row>
    <row r="82" spans="1:11" ht="12.75">
      <c r="A82" s="10">
        <v>72</v>
      </c>
      <c r="B82" s="11" t="s">
        <v>44</v>
      </c>
      <c r="C82" s="11" t="s">
        <v>121</v>
      </c>
      <c r="D82" s="12">
        <v>1975</v>
      </c>
      <c r="E82" s="11" t="s">
        <v>107</v>
      </c>
      <c r="F82" s="12">
        <v>11</v>
      </c>
      <c r="G82" s="12">
        <v>8</v>
      </c>
      <c r="H82" s="12">
        <v>57.89</v>
      </c>
      <c r="I82" s="12" t="s">
        <v>64</v>
      </c>
      <c r="J82" s="13">
        <f t="shared" si="4"/>
        <v>-62.11</v>
      </c>
      <c r="K82" s="4">
        <f t="shared" si="5"/>
      </c>
    </row>
    <row r="83" spans="1:11" ht="12.75">
      <c r="A83" s="5">
        <v>73</v>
      </c>
      <c r="B83" s="4"/>
      <c r="C83" s="4" t="s">
        <v>122</v>
      </c>
      <c r="D83" s="6">
        <v>1991</v>
      </c>
      <c r="E83" s="4" t="s">
        <v>75</v>
      </c>
      <c r="F83" s="6">
        <v>21</v>
      </c>
      <c r="G83" s="6">
        <v>57</v>
      </c>
      <c r="H83" s="6">
        <v>26.92</v>
      </c>
      <c r="I83" s="6" t="s">
        <v>28</v>
      </c>
      <c r="J83" s="7">
        <f t="shared" si="4"/>
        <v>-63.08</v>
      </c>
      <c r="K83" s="4">
        <f t="shared" si="5"/>
      </c>
    </row>
    <row r="84" spans="1:11" ht="12.75">
      <c r="A84" s="5">
        <v>74</v>
      </c>
      <c r="B84" s="4"/>
      <c r="C84" s="4" t="s">
        <v>123</v>
      </c>
      <c r="D84" s="6">
        <v>1994</v>
      </c>
      <c r="E84" s="4" t="s">
        <v>49</v>
      </c>
      <c r="F84" s="6">
        <v>18</v>
      </c>
      <c r="G84" s="6">
        <v>53</v>
      </c>
      <c r="H84" s="6">
        <v>25.35</v>
      </c>
      <c r="I84" s="6" t="s">
        <v>28</v>
      </c>
      <c r="J84" s="7">
        <f t="shared" si="4"/>
        <v>-64.65</v>
      </c>
      <c r="K84" s="4">
        <f t="shared" si="5"/>
      </c>
    </row>
    <row r="85" spans="1:11" ht="12.75">
      <c r="A85" s="5">
        <v>75</v>
      </c>
      <c r="B85" s="4"/>
      <c r="C85" s="4" t="s">
        <v>124</v>
      </c>
      <c r="D85" s="6">
        <v>1941</v>
      </c>
      <c r="E85" s="4" t="s">
        <v>105</v>
      </c>
      <c r="F85" s="6">
        <v>21</v>
      </c>
      <c r="G85" s="6">
        <v>17</v>
      </c>
      <c r="H85" s="6">
        <v>55.26</v>
      </c>
      <c r="I85" s="6" t="s">
        <v>64</v>
      </c>
      <c r="J85" s="7">
        <f t="shared" si="4"/>
        <v>-64.74000000000001</v>
      </c>
      <c r="K85" s="4">
        <f t="shared" si="5"/>
      </c>
    </row>
    <row r="86" spans="1:11" ht="12.75">
      <c r="A86" s="5">
        <v>76</v>
      </c>
      <c r="B86" s="4"/>
      <c r="C86" s="4" t="s">
        <v>125</v>
      </c>
      <c r="D86" s="6">
        <v>1952</v>
      </c>
      <c r="E86" s="4" t="s">
        <v>105</v>
      </c>
      <c r="F86" s="6">
        <v>24</v>
      </c>
      <c r="G86" s="6">
        <v>20</v>
      </c>
      <c r="H86" s="6">
        <v>54.55</v>
      </c>
      <c r="I86" s="6" t="s">
        <v>64</v>
      </c>
      <c r="J86" s="7">
        <f t="shared" si="4"/>
        <v>-65.45</v>
      </c>
      <c r="K86" s="4">
        <f t="shared" si="5"/>
      </c>
    </row>
    <row r="87" spans="1:11" ht="12.75">
      <c r="A87" s="5">
        <v>77</v>
      </c>
      <c r="B87" s="4"/>
      <c r="C87" s="4" t="s">
        <v>126</v>
      </c>
      <c r="D87" s="6">
        <v>1975</v>
      </c>
      <c r="E87" s="4" t="s">
        <v>49</v>
      </c>
      <c r="F87" s="6">
        <v>11</v>
      </c>
      <c r="G87" s="6">
        <v>37</v>
      </c>
      <c r="H87" s="6">
        <v>22.92</v>
      </c>
      <c r="I87" s="6" t="s">
        <v>28</v>
      </c>
      <c r="J87" s="7">
        <f t="shared" si="4"/>
        <v>-67.08</v>
      </c>
      <c r="K87" s="4">
        <f t="shared" si="5"/>
      </c>
    </row>
    <row r="88" spans="1:11" ht="12.75">
      <c r="A88" s="5">
        <v>78</v>
      </c>
      <c r="B88" s="4"/>
      <c r="C88" s="4" t="s">
        <v>127</v>
      </c>
      <c r="D88" s="6">
        <v>1945</v>
      </c>
      <c r="E88" s="4" t="s">
        <v>57</v>
      </c>
      <c r="F88" s="6">
        <v>15</v>
      </c>
      <c r="G88" s="6">
        <v>51</v>
      </c>
      <c r="H88" s="6">
        <v>22.73</v>
      </c>
      <c r="I88" s="6" t="s">
        <v>28</v>
      </c>
      <c r="J88" s="7">
        <f t="shared" si="4"/>
        <v>-67.27</v>
      </c>
      <c r="K88" s="4">
        <f t="shared" si="5"/>
      </c>
    </row>
    <row r="89" spans="1:11" ht="12.75">
      <c r="A89" s="5">
        <v>79</v>
      </c>
      <c r="B89" s="4"/>
      <c r="C89" s="4" t="s">
        <v>128</v>
      </c>
      <c r="D89" s="6">
        <v>1968</v>
      </c>
      <c r="E89" s="4" t="s">
        <v>98</v>
      </c>
      <c r="F89" s="6">
        <v>20</v>
      </c>
      <c r="G89" s="6">
        <v>19</v>
      </c>
      <c r="H89" s="6">
        <v>51.28</v>
      </c>
      <c r="I89" s="6" t="s">
        <v>64</v>
      </c>
      <c r="J89" s="7">
        <f t="shared" si="4"/>
        <v>-68.72</v>
      </c>
      <c r="K89" s="4">
        <f t="shared" si="5"/>
      </c>
    </row>
    <row r="90" spans="1:11" ht="12.75">
      <c r="A90" s="5" t="s">
        <v>129</v>
      </c>
      <c r="B90" s="4"/>
      <c r="C90" s="4" t="s">
        <v>130</v>
      </c>
      <c r="D90" s="6">
        <v>1963</v>
      </c>
      <c r="E90" s="4" t="s">
        <v>63</v>
      </c>
      <c r="F90" s="6">
        <v>26</v>
      </c>
      <c r="G90" s="6">
        <v>26</v>
      </c>
      <c r="H90" s="6">
        <v>50</v>
      </c>
      <c r="I90" s="6" t="s">
        <v>64</v>
      </c>
      <c r="J90" s="7">
        <f t="shared" si="4"/>
        <v>-70</v>
      </c>
      <c r="K90" s="4">
        <f t="shared" si="5"/>
        <v>1</v>
      </c>
    </row>
    <row r="91" spans="1:11" ht="12.75">
      <c r="A91" s="5" t="s">
        <v>129</v>
      </c>
      <c r="B91" s="4"/>
      <c r="C91" s="4" t="s">
        <v>131</v>
      </c>
      <c r="D91" s="6">
        <v>1966</v>
      </c>
      <c r="E91" s="4" t="s">
        <v>98</v>
      </c>
      <c r="F91" s="6">
        <v>27</v>
      </c>
      <c r="G91" s="6">
        <v>27</v>
      </c>
      <c r="H91" s="6">
        <v>50</v>
      </c>
      <c r="I91" s="6" t="s">
        <v>64</v>
      </c>
      <c r="J91" s="7">
        <f t="shared" si="4"/>
        <v>-70</v>
      </c>
      <c r="K91" s="4">
        <f t="shared" si="5"/>
        <v>1</v>
      </c>
    </row>
    <row r="92" spans="1:11" ht="12.75">
      <c r="A92" s="5" t="s">
        <v>129</v>
      </c>
      <c r="B92" s="4"/>
      <c r="C92" s="4" t="s">
        <v>132</v>
      </c>
      <c r="D92" s="6">
        <v>1980</v>
      </c>
      <c r="E92" s="4" t="s">
        <v>41</v>
      </c>
      <c r="F92" s="6">
        <v>14</v>
      </c>
      <c r="G92" s="6">
        <v>56</v>
      </c>
      <c r="H92" s="6">
        <v>20</v>
      </c>
      <c r="I92" s="6" t="s">
        <v>28</v>
      </c>
      <c r="J92" s="7">
        <f t="shared" si="4"/>
        <v>-70</v>
      </c>
      <c r="K92" s="4">
        <f t="shared" si="5"/>
      </c>
    </row>
    <row r="93" spans="1:11" ht="12.75">
      <c r="A93" s="5">
        <v>83</v>
      </c>
      <c r="B93" s="4"/>
      <c r="C93" s="4" t="s">
        <v>133</v>
      </c>
      <c r="D93" s="6">
        <v>1980</v>
      </c>
      <c r="E93" s="4" t="s">
        <v>100</v>
      </c>
      <c r="F93" s="6">
        <v>20</v>
      </c>
      <c r="G93" s="6">
        <v>21</v>
      </c>
      <c r="H93" s="6">
        <v>48.78</v>
      </c>
      <c r="I93" s="6" t="s">
        <v>64</v>
      </c>
      <c r="J93" s="7">
        <f t="shared" si="4"/>
        <v>-71.22</v>
      </c>
      <c r="K93" s="4">
        <f t="shared" si="5"/>
      </c>
    </row>
    <row r="94" spans="1:11" ht="12.75">
      <c r="A94" s="5">
        <v>84</v>
      </c>
      <c r="B94" s="4"/>
      <c r="C94" s="4" t="s">
        <v>134</v>
      </c>
      <c r="D94" s="6">
        <v>1972</v>
      </c>
      <c r="E94" s="4" t="s">
        <v>107</v>
      </c>
      <c r="F94" s="6">
        <v>19</v>
      </c>
      <c r="G94" s="6">
        <v>20</v>
      </c>
      <c r="H94" s="6">
        <v>48.72</v>
      </c>
      <c r="I94" s="6" t="s">
        <v>64</v>
      </c>
      <c r="J94" s="7">
        <f t="shared" si="4"/>
        <v>-71.28</v>
      </c>
      <c r="K94" s="4">
        <f t="shared" si="5"/>
      </c>
    </row>
    <row r="95" spans="1:11" ht="12.75">
      <c r="A95" s="10">
        <v>84</v>
      </c>
      <c r="B95" s="11" t="s">
        <v>44</v>
      </c>
      <c r="C95" s="11" t="s">
        <v>135</v>
      </c>
      <c r="D95" s="12">
        <v>1992</v>
      </c>
      <c r="E95" s="11" t="s">
        <v>77</v>
      </c>
      <c r="F95" s="12">
        <v>15</v>
      </c>
      <c r="G95" s="12">
        <v>16</v>
      </c>
      <c r="H95" s="12">
        <v>48.39</v>
      </c>
      <c r="I95" s="12" t="s">
        <v>64</v>
      </c>
      <c r="J95" s="13">
        <f t="shared" si="4"/>
        <v>-71.61</v>
      </c>
      <c r="K95" s="4">
        <f t="shared" si="5"/>
      </c>
    </row>
    <row r="96" spans="1:11" ht="12.75">
      <c r="A96" s="5">
        <v>85</v>
      </c>
      <c r="B96" s="4"/>
      <c r="C96" s="4" t="s">
        <v>136</v>
      </c>
      <c r="D96" s="6">
        <v>1983</v>
      </c>
      <c r="E96" s="4" t="s">
        <v>100</v>
      </c>
      <c r="F96" s="6">
        <v>26</v>
      </c>
      <c r="G96" s="6">
        <v>28</v>
      </c>
      <c r="H96" s="6">
        <v>48.15</v>
      </c>
      <c r="I96" s="6" t="s">
        <v>64</v>
      </c>
      <c r="J96" s="7">
        <f t="shared" si="4"/>
        <v>-71.85</v>
      </c>
      <c r="K96" s="4">
        <f t="shared" si="5"/>
      </c>
    </row>
    <row r="97" spans="1:11" ht="12.75">
      <c r="A97" s="10">
        <v>85</v>
      </c>
      <c r="B97" s="11" t="s">
        <v>44</v>
      </c>
      <c r="C97" s="11" t="s">
        <v>137</v>
      </c>
      <c r="D97" s="12">
        <v>1946</v>
      </c>
      <c r="E97" s="11" t="s">
        <v>105</v>
      </c>
      <c r="F97" s="12">
        <v>12</v>
      </c>
      <c r="G97" s="12">
        <v>13</v>
      </c>
      <c r="H97" s="12">
        <v>48</v>
      </c>
      <c r="I97" s="12" t="s">
        <v>64</v>
      </c>
      <c r="J97" s="13">
        <f t="shared" si="4"/>
        <v>-72</v>
      </c>
      <c r="K97" s="4">
        <f t="shared" si="5"/>
        <v>1</v>
      </c>
    </row>
    <row r="98" spans="1:11" ht="12.75">
      <c r="A98" s="10">
        <v>85</v>
      </c>
      <c r="B98" s="11" t="s">
        <v>44</v>
      </c>
      <c r="C98" s="11" t="s">
        <v>138</v>
      </c>
      <c r="D98" s="12">
        <v>1995</v>
      </c>
      <c r="E98" s="11" t="s">
        <v>100</v>
      </c>
      <c r="F98" s="12">
        <v>12</v>
      </c>
      <c r="G98" s="12">
        <v>13</v>
      </c>
      <c r="H98" s="12">
        <v>48</v>
      </c>
      <c r="I98" s="12" t="s">
        <v>64</v>
      </c>
      <c r="J98" s="13">
        <f aca="true" t="shared" si="6" ref="J98:J120">IF(I98="D",H98*1,IF(I98="K1",H98-30,IF(I98="K2",H98-60,IF(I98="R1",H98-90,H98-120))))</f>
        <v>-72</v>
      </c>
      <c r="K98" s="4">
        <f aca="true" t="shared" si="7" ref="K98:K120">IF(J98&gt;J99,"",1)</f>
      </c>
    </row>
    <row r="99" spans="1:11" ht="12.75">
      <c r="A99" s="5">
        <v>86</v>
      </c>
      <c r="B99" s="4"/>
      <c r="C99" s="4" t="s">
        <v>139</v>
      </c>
      <c r="D99" s="6">
        <v>1973</v>
      </c>
      <c r="E99" s="4" t="s">
        <v>66</v>
      </c>
      <c r="F99" s="6">
        <v>11</v>
      </c>
      <c r="G99" s="6">
        <v>54</v>
      </c>
      <c r="H99" s="6">
        <v>16.92</v>
      </c>
      <c r="I99" s="6" t="s">
        <v>28</v>
      </c>
      <c r="J99" s="7">
        <f t="shared" si="6"/>
        <v>-73.08</v>
      </c>
      <c r="K99" s="4">
        <f t="shared" si="7"/>
      </c>
    </row>
    <row r="100" spans="1:11" ht="12.75">
      <c r="A100" s="5">
        <v>87</v>
      </c>
      <c r="B100" s="4"/>
      <c r="C100" s="4" t="s">
        <v>140</v>
      </c>
      <c r="D100" s="6">
        <v>1942</v>
      </c>
      <c r="E100" s="4" t="s">
        <v>66</v>
      </c>
      <c r="F100" s="6">
        <v>7</v>
      </c>
      <c r="G100" s="6">
        <v>40</v>
      </c>
      <c r="H100" s="6">
        <v>14.89</v>
      </c>
      <c r="I100" s="6" t="s">
        <v>28</v>
      </c>
      <c r="J100" s="7">
        <f t="shared" si="6"/>
        <v>-75.11</v>
      </c>
      <c r="K100" s="4">
        <f t="shared" si="7"/>
      </c>
    </row>
    <row r="101" spans="1:11" ht="12.75">
      <c r="A101" s="5">
        <v>88</v>
      </c>
      <c r="B101" s="4"/>
      <c r="C101" s="4" t="s">
        <v>141</v>
      </c>
      <c r="D101" s="6">
        <v>1939</v>
      </c>
      <c r="E101" s="4" t="s">
        <v>107</v>
      </c>
      <c r="F101" s="6">
        <v>21</v>
      </c>
      <c r="G101" s="6">
        <v>28</v>
      </c>
      <c r="H101" s="6">
        <v>42.86</v>
      </c>
      <c r="I101" s="6" t="s">
        <v>64</v>
      </c>
      <c r="J101" s="7">
        <f t="shared" si="6"/>
        <v>-77.14</v>
      </c>
      <c r="K101" s="4">
        <f t="shared" si="7"/>
      </c>
    </row>
    <row r="102" spans="1:11" ht="12.75">
      <c r="A102" s="5">
        <v>89</v>
      </c>
      <c r="B102" s="4"/>
      <c r="C102" s="4" t="s">
        <v>142</v>
      </c>
      <c r="D102" s="6">
        <v>1973</v>
      </c>
      <c r="E102" s="4" t="s">
        <v>49</v>
      </c>
      <c r="F102" s="6">
        <v>8</v>
      </c>
      <c r="G102" s="6">
        <v>66</v>
      </c>
      <c r="H102" s="8">
        <v>10.81</v>
      </c>
      <c r="I102" s="6" t="s">
        <v>28</v>
      </c>
      <c r="J102" s="7">
        <f t="shared" si="6"/>
        <v>-79.19</v>
      </c>
      <c r="K102" s="4">
        <f t="shared" si="7"/>
      </c>
    </row>
    <row r="103" spans="1:11" ht="12.75">
      <c r="A103" s="5">
        <v>90</v>
      </c>
      <c r="B103" s="4"/>
      <c r="C103" s="4" t="s">
        <v>143</v>
      </c>
      <c r="D103" s="6">
        <v>1981</v>
      </c>
      <c r="E103" s="4" t="s">
        <v>100</v>
      </c>
      <c r="F103" s="6">
        <v>22</v>
      </c>
      <c r="G103" s="6">
        <v>34</v>
      </c>
      <c r="H103" s="6">
        <v>39.29</v>
      </c>
      <c r="I103" s="6" t="s">
        <v>64</v>
      </c>
      <c r="J103" s="7">
        <f t="shared" si="6"/>
        <v>-80.71000000000001</v>
      </c>
      <c r="K103" s="4">
        <f t="shared" si="7"/>
      </c>
    </row>
    <row r="104" spans="1:11" ht="12.75">
      <c r="A104" s="5">
        <v>91</v>
      </c>
      <c r="B104" s="4"/>
      <c r="C104" s="4" t="s">
        <v>144</v>
      </c>
      <c r="D104" s="6">
        <v>1970</v>
      </c>
      <c r="E104" s="4" t="s">
        <v>145</v>
      </c>
      <c r="F104" s="6">
        <v>23</v>
      </c>
      <c r="G104" s="6">
        <v>36</v>
      </c>
      <c r="H104" s="6">
        <v>38.98</v>
      </c>
      <c r="I104" s="6" t="s">
        <v>64</v>
      </c>
      <c r="J104" s="7">
        <f t="shared" si="6"/>
        <v>-81.02000000000001</v>
      </c>
      <c r="K104" s="4">
        <f t="shared" si="7"/>
      </c>
    </row>
    <row r="105" spans="1:11" ht="12.75">
      <c r="A105" s="10">
        <v>91</v>
      </c>
      <c r="B105" s="11" t="s">
        <v>44</v>
      </c>
      <c r="C105" s="11" t="s">
        <v>146</v>
      </c>
      <c r="D105" s="12">
        <v>1971</v>
      </c>
      <c r="E105" s="11" t="s">
        <v>98</v>
      </c>
      <c r="F105" s="12">
        <v>9</v>
      </c>
      <c r="G105" s="12">
        <v>15</v>
      </c>
      <c r="H105" s="12">
        <v>37.5</v>
      </c>
      <c r="I105" s="12" t="s">
        <v>64</v>
      </c>
      <c r="J105" s="13">
        <f t="shared" si="6"/>
        <v>-82.5</v>
      </c>
      <c r="K105" s="4">
        <f t="shared" si="7"/>
      </c>
    </row>
    <row r="106" spans="1:11" ht="12.75">
      <c r="A106" s="5">
        <v>92</v>
      </c>
      <c r="B106" s="4"/>
      <c r="C106" s="4" t="s">
        <v>147</v>
      </c>
      <c r="D106" s="6">
        <v>1972</v>
      </c>
      <c r="E106" s="4" t="s">
        <v>49</v>
      </c>
      <c r="F106" s="6">
        <v>3</v>
      </c>
      <c r="G106" s="6">
        <v>59</v>
      </c>
      <c r="H106" s="8">
        <v>4.84</v>
      </c>
      <c r="I106" s="6" t="s">
        <v>28</v>
      </c>
      <c r="J106" s="7">
        <f t="shared" si="6"/>
        <v>-85.16</v>
      </c>
      <c r="K106" s="4">
        <f t="shared" si="7"/>
      </c>
    </row>
    <row r="107" spans="1:11" ht="12.75">
      <c r="A107" s="5">
        <v>93</v>
      </c>
      <c r="B107" s="4"/>
      <c r="C107" s="4" t="s">
        <v>148</v>
      </c>
      <c r="D107" s="6">
        <v>1991</v>
      </c>
      <c r="E107" s="4" t="s">
        <v>46</v>
      </c>
      <c r="F107" s="6">
        <v>2</v>
      </c>
      <c r="G107" s="6">
        <v>49</v>
      </c>
      <c r="H107" s="6">
        <v>3.92</v>
      </c>
      <c r="I107" s="6" t="s">
        <v>28</v>
      </c>
      <c r="J107" s="7">
        <f t="shared" si="6"/>
        <v>-86.08</v>
      </c>
      <c r="K107" s="4">
        <f t="shared" si="7"/>
      </c>
    </row>
    <row r="108" spans="1:11" ht="12.75">
      <c r="A108" s="10">
        <v>93</v>
      </c>
      <c r="B108" s="11" t="s">
        <v>44</v>
      </c>
      <c r="C108" s="11" t="s">
        <v>149</v>
      </c>
      <c r="D108" s="12">
        <v>1948</v>
      </c>
      <c r="E108" s="11" t="s">
        <v>49</v>
      </c>
      <c r="F108" s="12">
        <v>1</v>
      </c>
      <c r="G108" s="12">
        <v>38</v>
      </c>
      <c r="H108" s="12">
        <v>2.56</v>
      </c>
      <c r="I108" s="12" t="s">
        <v>28</v>
      </c>
      <c r="J108" s="13">
        <f t="shared" si="6"/>
        <v>-87.44</v>
      </c>
      <c r="K108" s="4">
        <f t="shared" si="7"/>
      </c>
    </row>
    <row r="109" spans="1:11" ht="12.75">
      <c r="A109" s="10">
        <v>93</v>
      </c>
      <c r="B109" s="11" t="s">
        <v>44</v>
      </c>
      <c r="C109" s="11" t="s">
        <v>150</v>
      </c>
      <c r="D109" s="12">
        <v>1941</v>
      </c>
      <c r="E109" s="11" t="s">
        <v>72</v>
      </c>
      <c r="F109" s="12">
        <v>5</v>
      </c>
      <c r="G109" s="12">
        <v>11</v>
      </c>
      <c r="H109" s="12">
        <v>31.25</v>
      </c>
      <c r="I109" s="12" t="s">
        <v>64</v>
      </c>
      <c r="J109" s="13">
        <f t="shared" si="6"/>
        <v>-88.75</v>
      </c>
      <c r="K109" s="4">
        <f t="shared" si="7"/>
      </c>
    </row>
    <row r="110" spans="1:11" ht="12.75">
      <c r="A110" s="5">
        <v>94</v>
      </c>
      <c r="B110" s="4"/>
      <c r="C110" s="4" t="s">
        <v>151</v>
      </c>
      <c r="D110" s="6">
        <v>1996</v>
      </c>
      <c r="E110" s="4" t="s">
        <v>103</v>
      </c>
      <c r="F110" s="6">
        <v>15</v>
      </c>
      <c r="G110" s="6">
        <v>42</v>
      </c>
      <c r="H110" s="6">
        <v>26.32</v>
      </c>
      <c r="I110" s="6" t="s">
        <v>64</v>
      </c>
      <c r="J110" s="7">
        <f t="shared" si="6"/>
        <v>-93.68</v>
      </c>
      <c r="K110" s="4">
        <f t="shared" si="7"/>
      </c>
    </row>
    <row r="111" spans="1:11" ht="12.75">
      <c r="A111" s="10">
        <v>94</v>
      </c>
      <c r="B111" s="11" t="s">
        <v>44</v>
      </c>
      <c r="C111" s="11" t="s">
        <v>152</v>
      </c>
      <c r="D111" s="12">
        <v>1954</v>
      </c>
      <c r="E111" s="11" t="s">
        <v>103</v>
      </c>
      <c r="F111" s="12">
        <v>8</v>
      </c>
      <c r="G111" s="12">
        <v>23</v>
      </c>
      <c r="H111" s="12">
        <v>25.81</v>
      </c>
      <c r="I111" s="12" t="s">
        <v>64</v>
      </c>
      <c r="J111" s="13">
        <f t="shared" si="6"/>
        <v>-94.19</v>
      </c>
      <c r="K111" s="4">
        <f t="shared" si="7"/>
      </c>
    </row>
    <row r="112" spans="1:11" ht="12.75">
      <c r="A112" s="10">
        <v>94</v>
      </c>
      <c r="B112" s="11" t="s">
        <v>44</v>
      </c>
      <c r="C112" s="11" t="s">
        <v>153</v>
      </c>
      <c r="D112" s="12">
        <v>1993</v>
      </c>
      <c r="E112" s="11" t="s">
        <v>63</v>
      </c>
      <c r="F112" s="12">
        <v>6</v>
      </c>
      <c r="G112" s="12">
        <v>20</v>
      </c>
      <c r="H112" s="12">
        <v>23.8</v>
      </c>
      <c r="I112" s="12" t="s">
        <v>64</v>
      </c>
      <c r="J112" s="13">
        <f t="shared" si="6"/>
        <v>-96.2</v>
      </c>
      <c r="K112" s="4">
        <f t="shared" si="7"/>
      </c>
    </row>
    <row r="113" spans="1:11" ht="12.75">
      <c r="A113" s="5">
        <v>95</v>
      </c>
      <c r="B113" s="4"/>
      <c r="C113" s="4" t="s">
        <v>154</v>
      </c>
      <c r="D113" s="6">
        <v>1966</v>
      </c>
      <c r="E113" s="4" t="s">
        <v>145</v>
      </c>
      <c r="F113" s="6">
        <v>13</v>
      </c>
      <c r="G113" s="6">
        <v>50</v>
      </c>
      <c r="H113" s="6">
        <v>20.63</v>
      </c>
      <c r="I113" s="6" t="s">
        <v>64</v>
      </c>
      <c r="J113" s="7">
        <f t="shared" si="6"/>
        <v>-99.37</v>
      </c>
      <c r="K113" s="4">
        <f t="shared" si="7"/>
      </c>
    </row>
    <row r="114" spans="1:11" ht="12.75">
      <c r="A114" s="5">
        <v>96</v>
      </c>
      <c r="B114" s="4"/>
      <c r="C114" s="4" t="s">
        <v>155</v>
      </c>
      <c r="D114" s="6">
        <v>1941</v>
      </c>
      <c r="E114" s="4" t="s">
        <v>72</v>
      </c>
      <c r="F114" s="6">
        <v>12</v>
      </c>
      <c r="G114" s="6">
        <v>47</v>
      </c>
      <c r="H114" s="6">
        <v>20.34</v>
      </c>
      <c r="I114" s="6" t="s">
        <v>64</v>
      </c>
      <c r="J114" s="7">
        <f t="shared" si="6"/>
        <v>-99.66</v>
      </c>
      <c r="K114" s="4">
        <f t="shared" si="7"/>
      </c>
    </row>
    <row r="115" spans="1:11" ht="12.75">
      <c r="A115" s="5">
        <v>97</v>
      </c>
      <c r="B115" s="4"/>
      <c r="C115" s="4" t="s">
        <v>156</v>
      </c>
      <c r="D115" s="6">
        <v>1996</v>
      </c>
      <c r="E115" s="4" t="s">
        <v>103</v>
      </c>
      <c r="F115" s="6">
        <v>10</v>
      </c>
      <c r="G115" s="6">
        <v>40</v>
      </c>
      <c r="H115" s="6">
        <v>20</v>
      </c>
      <c r="I115" s="6" t="s">
        <v>64</v>
      </c>
      <c r="J115" s="7">
        <f t="shared" si="6"/>
        <v>-100</v>
      </c>
      <c r="K115" s="4">
        <f t="shared" si="7"/>
      </c>
    </row>
    <row r="116" spans="1:11" ht="12.75">
      <c r="A116" s="5">
        <v>98</v>
      </c>
      <c r="B116" s="4"/>
      <c r="C116" s="4" t="s">
        <v>157</v>
      </c>
      <c r="D116" s="6">
        <v>1998</v>
      </c>
      <c r="E116" s="4" t="s">
        <v>103</v>
      </c>
      <c r="F116" s="6">
        <v>10</v>
      </c>
      <c r="G116" s="6">
        <v>47</v>
      </c>
      <c r="H116" s="6">
        <v>17.54</v>
      </c>
      <c r="I116" s="6" t="s">
        <v>64</v>
      </c>
      <c r="J116" s="7">
        <f t="shared" si="6"/>
        <v>-102.46000000000001</v>
      </c>
      <c r="K116" s="4">
        <f t="shared" si="7"/>
      </c>
    </row>
    <row r="117" spans="1:11" ht="12.75">
      <c r="A117" s="5">
        <v>99</v>
      </c>
      <c r="B117" s="4"/>
      <c r="C117" s="4" t="s">
        <v>158</v>
      </c>
      <c r="D117" s="6">
        <v>1970</v>
      </c>
      <c r="E117" s="4" t="s">
        <v>145</v>
      </c>
      <c r="F117" s="6">
        <v>10</v>
      </c>
      <c r="G117" s="6">
        <v>53</v>
      </c>
      <c r="H117" s="6">
        <v>15.87</v>
      </c>
      <c r="I117" s="6" t="s">
        <v>64</v>
      </c>
      <c r="J117" s="7">
        <f t="shared" si="6"/>
        <v>-104.13</v>
      </c>
      <c r="K117" s="4">
        <f t="shared" si="7"/>
      </c>
    </row>
    <row r="118" spans="1:11" ht="12.75">
      <c r="A118" s="10">
        <v>99</v>
      </c>
      <c r="B118" s="11" t="s">
        <v>44</v>
      </c>
      <c r="C118" s="11" t="s">
        <v>159</v>
      </c>
      <c r="D118" s="12">
        <v>1996</v>
      </c>
      <c r="E118" s="11" t="s">
        <v>103</v>
      </c>
      <c r="F118" s="12">
        <v>2</v>
      </c>
      <c r="G118" s="12">
        <v>18</v>
      </c>
      <c r="H118" s="12">
        <v>10</v>
      </c>
      <c r="I118" s="12" t="s">
        <v>64</v>
      </c>
      <c r="J118" s="13">
        <f t="shared" si="6"/>
        <v>-110</v>
      </c>
      <c r="K118" s="4">
        <f t="shared" si="7"/>
      </c>
    </row>
    <row r="119" spans="1:11" ht="12.75">
      <c r="A119" s="5">
        <v>100</v>
      </c>
      <c r="B119" s="4"/>
      <c r="C119" s="4" t="s">
        <v>160</v>
      </c>
      <c r="D119" s="6">
        <v>1947</v>
      </c>
      <c r="E119" s="4" t="s">
        <v>107</v>
      </c>
      <c r="F119" s="6">
        <v>3</v>
      </c>
      <c r="G119" s="6">
        <v>37</v>
      </c>
      <c r="H119" s="6">
        <v>7.5</v>
      </c>
      <c r="I119" s="6" t="s">
        <v>64</v>
      </c>
      <c r="J119" s="7">
        <f t="shared" si="6"/>
        <v>-112.5</v>
      </c>
      <c r="K119" s="4">
        <f t="shared" si="7"/>
      </c>
    </row>
    <row r="120" spans="1:11" ht="12.75">
      <c r="A120" s="5">
        <v>101</v>
      </c>
      <c r="B120" s="4"/>
      <c r="C120" s="4" t="s">
        <v>161</v>
      </c>
      <c r="D120" s="6">
        <v>1957</v>
      </c>
      <c r="E120" s="4" t="s">
        <v>145</v>
      </c>
      <c r="F120" s="6">
        <v>3</v>
      </c>
      <c r="G120" s="6">
        <v>51</v>
      </c>
      <c r="H120" s="6">
        <v>5.56</v>
      </c>
      <c r="I120" s="6" t="s">
        <v>64</v>
      </c>
      <c r="J120" s="7">
        <f t="shared" si="6"/>
        <v>-114.44</v>
      </c>
      <c r="K120" s="4">
        <f t="shared" si="7"/>
        <v>1</v>
      </c>
    </row>
  </sheetData>
  <printOptions/>
  <pageMargins left="0.1968503937007874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H26"/>
    </sheetView>
  </sheetViews>
  <sheetFormatPr defaultColWidth="9.140625" defaultRowHeight="12.75"/>
  <cols>
    <col min="1" max="1" width="4.28125" style="0" customWidth="1"/>
    <col min="2" max="2" width="3.140625" style="0" customWidth="1"/>
    <col min="3" max="3" width="15.7109375" style="0" bestFit="1" customWidth="1"/>
    <col min="4" max="4" width="7.140625" style="0" bestFit="1" customWidth="1"/>
    <col min="5" max="5" width="27.28125" style="0" bestFit="1" customWidth="1"/>
    <col min="6" max="7" width="3.00390625" style="0" bestFit="1" customWidth="1"/>
    <col min="8" max="8" width="8.28125" style="0" bestFit="1" customWidth="1"/>
  </cols>
  <sheetData>
    <row r="1" spans="1:8" ht="12.75">
      <c r="A1" s="16" t="s">
        <v>0</v>
      </c>
      <c r="B1" s="16"/>
      <c r="C1" s="3" t="s">
        <v>1</v>
      </c>
      <c r="D1" s="1" t="s">
        <v>2</v>
      </c>
      <c r="E1" s="3" t="s">
        <v>3</v>
      </c>
      <c r="F1" s="1" t="s">
        <v>4</v>
      </c>
      <c r="G1" s="1" t="s">
        <v>5</v>
      </c>
      <c r="H1" s="1" t="s">
        <v>6</v>
      </c>
    </row>
    <row r="2" spans="1:8" ht="12.75">
      <c r="A2" s="14" t="s">
        <v>162</v>
      </c>
      <c r="C2" t="s">
        <v>163</v>
      </c>
      <c r="D2" s="15">
        <v>1998</v>
      </c>
      <c r="E2" t="s">
        <v>59</v>
      </c>
      <c r="F2" s="15">
        <v>21</v>
      </c>
      <c r="G2" s="15">
        <v>0</v>
      </c>
      <c r="H2" s="15" t="s">
        <v>164</v>
      </c>
    </row>
    <row r="3" spans="1:8" ht="12.75">
      <c r="A3" s="14" t="s">
        <v>165</v>
      </c>
      <c r="C3" t="s">
        <v>166</v>
      </c>
      <c r="D3" s="15">
        <v>1996</v>
      </c>
      <c r="E3" t="s">
        <v>59</v>
      </c>
      <c r="F3" s="15">
        <v>22</v>
      </c>
      <c r="G3" s="15">
        <v>3</v>
      </c>
      <c r="H3" s="15" t="s">
        <v>167</v>
      </c>
    </row>
    <row r="4" spans="1:8" ht="12.75">
      <c r="A4" s="14" t="s">
        <v>168</v>
      </c>
      <c r="C4" t="s">
        <v>169</v>
      </c>
      <c r="D4" s="15">
        <v>1996</v>
      </c>
      <c r="E4" t="s">
        <v>170</v>
      </c>
      <c r="F4" s="15">
        <v>26</v>
      </c>
      <c r="G4" s="15">
        <v>4</v>
      </c>
      <c r="H4" s="15" t="s">
        <v>171</v>
      </c>
    </row>
    <row r="5" spans="1:8" ht="12.75">
      <c r="A5" s="14" t="s">
        <v>172</v>
      </c>
      <c r="C5" t="s">
        <v>138</v>
      </c>
      <c r="D5" s="15">
        <v>1995</v>
      </c>
      <c r="E5" t="s">
        <v>173</v>
      </c>
      <c r="F5" s="15">
        <v>24</v>
      </c>
      <c r="G5" s="15">
        <v>6</v>
      </c>
      <c r="H5" s="15" t="s">
        <v>174</v>
      </c>
    </row>
    <row r="6" spans="1:8" ht="12.75">
      <c r="A6" s="14" t="s">
        <v>175</v>
      </c>
      <c r="C6" t="s">
        <v>176</v>
      </c>
      <c r="D6" s="15">
        <v>1995</v>
      </c>
      <c r="E6" t="s">
        <v>59</v>
      </c>
      <c r="F6" s="15">
        <v>19</v>
      </c>
      <c r="G6" s="15">
        <v>6</v>
      </c>
      <c r="H6" s="15" t="s">
        <v>177</v>
      </c>
    </row>
    <row r="7" spans="1:8" ht="12.75">
      <c r="A7" s="14" t="s">
        <v>178</v>
      </c>
      <c r="C7" t="s">
        <v>179</v>
      </c>
      <c r="D7" s="15">
        <v>1996</v>
      </c>
      <c r="E7" t="s">
        <v>180</v>
      </c>
      <c r="F7" s="15">
        <v>16</v>
      </c>
      <c r="G7" s="15">
        <v>8</v>
      </c>
      <c r="H7" s="15" t="s">
        <v>181</v>
      </c>
    </row>
    <row r="8" spans="1:8" ht="12.75">
      <c r="A8" s="14" t="s">
        <v>182</v>
      </c>
      <c r="C8" t="s">
        <v>157</v>
      </c>
      <c r="D8" s="15">
        <v>1998</v>
      </c>
      <c r="E8" t="s">
        <v>183</v>
      </c>
      <c r="F8" s="15">
        <v>15</v>
      </c>
      <c r="G8" s="15">
        <v>8</v>
      </c>
      <c r="H8" s="15" t="s">
        <v>184</v>
      </c>
    </row>
    <row r="9" spans="1:8" ht="12.75">
      <c r="A9" s="14" t="s">
        <v>185</v>
      </c>
      <c r="C9" t="s">
        <v>186</v>
      </c>
      <c r="D9" s="15">
        <v>1998</v>
      </c>
      <c r="E9" t="s">
        <v>170</v>
      </c>
      <c r="F9" s="15">
        <v>19</v>
      </c>
      <c r="G9" s="15">
        <v>11</v>
      </c>
      <c r="H9" s="15" t="s">
        <v>187</v>
      </c>
    </row>
    <row r="10" spans="1:8" ht="12.75">
      <c r="A10" s="14" t="s">
        <v>188</v>
      </c>
      <c r="C10" t="s">
        <v>151</v>
      </c>
      <c r="D10" s="15">
        <v>1996</v>
      </c>
      <c r="E10" t="s">
        <v>183</v>
      </c>
      <c r="F10" s="15">
        <v>13</v>
      </c>
      <c r="G10" s="15">
        <v>8</v>
      </c>
      <c r="H10" s="15" t="s">
        <v>189</v>
      </c>
    </row>
    <row r="11" spans="1:8" ht="12.75">
      <c r="A11" s="14" t="s">
        <v>188</v>
      </c>
      <c r="B11" t="s">
        <v>44</v>
      </c>
      <c r="C11" t="s">
        <v>219</v>
      </c>
      <c r="D11" s="15">
        <v>1997</v>
      </c>
      <c r="E11" t="s">
        <v>183</v>
      </c>
      <c r="F11" s="15">
        <v>5</v>
      </c>
      <c r="G11" s="15">
        <v>4</v>
      </c>
      <c r="H11" s="15" t="s">
        <v>220</v>
      </c>
    </row>
    <row r="12" spans="1:8" ht="12.75">
      <c r="A12" s="14" t="s">
        <v>190</v>
      </c>
      <c r="C12" t="s">
        <v>191</v>
      </c>
      <c r="D12" s="15">
        <v>1998</v>
      </c>
      <c r="E12" t="s">
        <v>180</v>
      </c>
      <c r="F12" s="15">
        <v>15</v>
      </c>
      <c r="G12" s="15">
        <v>14</v>
      </c>
      <c r="H12" s="15" t="s">
        <v>192</v>
      </c>
    </row>
    <row r="13" spans="1:8" ht="12.75">
      <c r="A13" s="14" t="s">
        <v>193</v>
      </c>
      <c r="C13" t="s">
        <v>156</v>
      </c>
      <c r="D13" s="15">
        <v>1996</v>
      </c>
      <c r="E13" t="s">
        <v>194</v>
      </c>
      <c r="F13" s="15">
        <v>11</v>
      </c>
      <c r="G13" s="15">
        <v>11</v>
      </c>
      <c r="H13" s="15" t="s">
        <v>195</v>
      </c>
    </row>
    <row r="14" spans="1:8" ht="12.75">
      <c r="A14" s="14" t="s">
        <v>196</v>
      </c>
      <c r="C14" t="s">
        <v>159</v>
      </c>
      <c r="D14" s="15">
        <v>1996</v>
      </c>
      <c r="E14" t="s">
        <v>183</v>
      </c>
      <c r="F14" s="15">
        <v>13</v>
      </c>
      <c r="G14" s="15">
        <v>15</v>
      </c>
      <c r="H14" s="15" t="s">
        <v>197</v>
      </c>
    </row>
    <row r="15" spans="1:8" ht="12.75">
      <c r="A15" s="14" t="s">
        <v>198</v>
      </c>
      <c r="C15" t="s">
        <v>199</v>
      </c>
      <c r="D15" s="15">
        <v>1996</v>
      </c>
      <c r="E15" t="s">
        <v>194</v>
      </c>
      <c r="F15" s="15">
        <v>8</v>
      </c>
      <c r="G15" s="15">
        <v>10</v>
      </c>
      <c r="H15" s="15" t="s">
        <v>200</v>
      </c>
    </row>
    <row r="16" spans="1:8" ht="12.75">
      <c r="A16" s="14" t="s">
        <v>198</v>
      </c>
      <c r="B16" t="s">
        <v>44</v>
      </c>
      <c r="C16" t="s">
        <v>221</v>
      </c>
      <c r="D16" s="15">
        <v>1997</v>
      </c>
      <c r="E16" t="s">
        <v>59</v>
      </c>
      <c r="F16" s="15">
        <v>6</v>
      </c>
      <c r="G16" s="15">
        <v>8</v>
      </c>
      <c r="H16" s="15" t="s">
        <v>222</v>
      </c>
    </row>
    <row r="17" spans="1:8" ht="12.75">
      <c r="A17" s="14" t="s">
        <v>201</v>
      </c>
      <c r="C17" t="s">
        <v>202</v>
      </c>
      <c r="D17" s="15">
        <v>2000</v>
      </c>
      <c r="E17" t="s">
        <v>194</v>
      </c>
      <c r="F17" s="15">
        <v>9</v>
      </c>
      <c r="G17" s="15">
        <v>15</v>
      </c>
      <c r="H17" s="15" t="s">
        <v>203</v>
      </c>
    </row>
    <row r="18" spans="1:8" ht="12.75">
      <c r="A18" s="14" t="s">
        <v>204</v>
      </c>
      <c r="C18" t="s">
        <v>205</v>
      </c>
      <c r="D18" s="15">
        <v>1995</v>
      </c>
      <c r="E18" t="s">
        <v>173</v>
      </c>
      <c r="F18" s="15">
        <v>9</v>
      </c>
      <c r="G18" s="15">
        <v>18</v>
      </c>
      <c r="H18" s="15" t="s">
        <v>206</v>
      </c>
    </row>
    <row r="19" spans="1:8" ht="12.75">
      <c r="A19" s="14" t="s">
        <v>207</v>
      </c>
      <c r="C19" t="s">
        <v>208</v>
      </c>
      <c r="D19" s="15">
        <v>1997</v>
      </c>
      <c r="E19" t="s">
        <v>180</v>
      </c>
      <c r="F19" s="15">
        <v>5</v>
      </c>
      <c r="G19" s="15">
        <v>14</v>
      </c>
      <c r="H19" s="15" t="s">
        <v>209</v>
      </c>
    </row>
    <row r="20" spans="1:8" ht="12.75">
      <c r="A20" s="14" t="s">
        <v>207</v>
      </c>
      <c r="B20" t="s">
        <v>44</v>
      </c>
      <c r="C20" t="s">
        <v>223</v>
      </c>
      <c r="D20" s="15">
        <v>1996</v>
      </c>
      <c r="E20" t="s">
        <v>194</v>
      </c>
      <c r="F20" s="15">
        <v>2</v>
      </c>
      <c r="G20" s="15">
        <v>6</v>
      </c>
      <c r="H20" s="15" t="s">
        <v>224</v>
      </c>
    </row>
    <row r="21" spans="1:8" ht="12.75">
      <c r="A21" s="14" t="s">
        <v>207</v>
      </c>
      <c r="B21" t="s">
        <v>44</v>
      </c>
      <c r="C21" t="s">
        <v>225</v>
      </c>
      <c r="D21" s="15">
        <v>1996</v>
      </c>
      <c r="E21" t="s">
        <v>194</v>
      </c>
      <c r="F21" s="15">
        <v>2</v>
      </c>
      <c r="G21" s="15">
        <v>8</v>
      </c>
      <c r="H21" s="15" t="s">
        <v>226</v>
      </c>
    </row>
    <row r="22" spans="1:8" ht="12.75">
      <c r="A22" s="14" t="s">
        <v>207</v>
      </c>
      <c r="B22" t="s">
        <v>44</v>
      </c>
      <c r="C22" t="s">
        <v>227</v>
      </c>
      <c r="D22" s="15">
        <v>1998</v>
      </c>
      <c r="E22" t="s">
        <v>183</v>
      </c>
      <c r="F22" s="15">
        <v>1</v>
      </c>
      <c r="G22" s="15">
        <v>7</v>
      </c>
      <c r="H22" s="15" t="s">
        <v>228</v>
      </c>
    </row>
    <row r="23" spans="1:8" ht="12.75">
      <c r="A23" s="14" t="s">
        <v>207</v>
      </c>
      <c r="B23" t="s">
        <v>44</v>
      </c>
      <c r="C23" t="s">
        <v>229</v>
      </c>
      <c r="D23" s="15">
        <v>1998</v>
      </c>
      <c r="E23" t="s">
        <v>173</v>
      </c>
      <c r="F23" s="15">
        <v>1</v>
      </c>
      <c r="G23" s="15">
        <v>13</v>
      </c>
      <c r="H23" s="15" t="s">
        <v>230</v>
      </c>
    </row>
    <row r="24" spans="1:8" ht="12.75">
      <c r="A24" s="14" t="s">
        <v>210</v>
      </c>
      <c r="C24" t="s">
        <v>211</v>
      </c>
      <c r="D24" s="15">
        <v>1998</v>
      </c>
      <c r="E24" t="s">
        <v>180</v>
      </c>
      <c r="F24" s="15">
        <v>1</v>
      </c>
      <c r="G24" s="15">
        <v>17</v>
      </c>
      <c r="H24" s="15" t="s">
        <v>212</v>
      </c>
    </row>
    <row r="25" spans="1:8" ht="12.75">
      <c r="A25" s="14" t="s">
        <v>213</v>
      </c>
      <c r="C25" t="s">
        <v>214</v>
      </c>
      <c r="D25" s="15">
        <v>1999</v>
      </c>
      <c r="E25" t="s">
        <v>170</v>
      </c>
      <c r="F25" s="15">
        <v>1</v>
      </c>
      <c r="G25" s="15">
        <v>23</v>
      </c>
      <c r="H25" s="15" t="s">
        <v>215</v>
      </c>
    </row>
    <row r="26" spans="1:8" ht="12.75">
      <c r="A26" s="14" t="s">
        <v>216</v>
      </c>
      <c r="C26" t="s">
        <v>217</v>
      </c>
      <c r="D26" s="15">
        <v>1999</v>
      </c>
      <c r="E26" t="s">
        <v>173</v>
      </c>
      <c r="F26" s="15">
        <v>0</v>
      </c>
      <c r="G26" s="15">
        <v>16</v>
      </c>
      <c r="H26" s="15" t="s">
        <v>218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6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7.57421875" style="0" customWidth="1"/>
    <col min="2" max="2" width="2.421875" style="0" customWidth="1"/>
    <col min="3" max="3" width="18.421875" style="0" bestFit="1" customWidth="1"/>
    <col min="4" max="4" width="7.140625" style="0" bestFit="1" customWidth="1"/>
    <col min="5" max="5" width="29.7109375" style="0" customWidth="1"/>
    <col min="6" max="7" width="3.57421875" style="0" bestFit="1" customWidth="1"/>
    <col min="8" max="8" width="8.28125" style="22" customWidth="1"/>
    <col min="9" max="9" width="6.7109375" style="0" customWidth="1"/>
    <col min="10" max="10" width="9.140625" style="0" customWidth="1"/>
  </cols>
  <sheetData>
    <row r="1" spans="1:10" ht="26.25">
      <c r="A1" s="18" t="s">
        <v>231</v>
      </c>
      <c r="B1" s="18"/>
      <c r="C1" s="18"/>
      <c r="D1" s="18"/>
      <c r="E1" s="18"/>
      <c r="F1" s="18"/>
      <c r="G1" s="18"/>
      <c r="H1" s="18"/>
      <c r="I1" s="18"/>
      <c r="J1" s="18"/>
    </row>
    <row r="3" spans="1:10" ht="12.75">
      <c r="A3" s="16" t="s">
        <v>0</v>
      </c>
      <c r="B3" s="16"/>
      <c r="C3" s="3" t="s">
        <v>1</v>
      </c>
      <c r="D3" s="1" t="s">
        <v>2</v>
      </c>
      <c r="E3" s="3" t="s">
        <v>3</v>
      </c>
      <c r="F3" s="1" t="s">
        <v>4</v>
      </c>
      <c r="G3" s="1" t="s">
        <v>5</v>
      </c>
      <c r="H3" s="19" t="s">
        <v>6</v>
      </c>
      <c r="I3" s="1" t="s">
        <v>7</v>
      </c>
      <c r="J3" s="1" t="s">
        <v>8</v>
      </c>
    </row>
    <row r="4" spans="1:10" ht="12.75">
      <c r="A4" s="5">
        <v>1</v>
      </c>
      <c r="B4" s="4"/>
      <c r="C4" s="4" t="s">
        <v>9</v>
      </c>
      <c r="D4" s="6">
        <v>1976</v>
      </c>
      <c r="E4" s="4" t="s">
        <v>10</v>
      </c>
      <c r="F4" s="6">
        <v>42</v>
      </c>
      <c r="G4" s="6">
        <v>10</v>
      </c>
      <c r="H4" s="20">
        <v>80.77</v>
      </c>
      <c r="I4" s="6" t="s">
        <v>232</v>
      </c>
      <c r="J4" s="7">
        <f>IF(I4="Divize",H4*1,IF(I4="K1",H4-30,IF(I4="K2",H4-60,IF(I4="R1",H4-90,H4-120))))</f>
        <v>80.77</v>
      </c>
    </row>
    <row r="5" spans="1:10" ht="12.75">
      <c r="A5" s="5">
        <v>2</v>
      </c>
      <c r="B5" s="4"/>
      <c r="C5" s="4" t="s">
        <v>12</v>
      </c>
      <c r="D5" s="6">
        <v>1963</v>
      </c>
      <c r="E5" s="4" t="s">
        <v>10</v>
      </c>
      <c r="F5" s="6">
        <v>38</v>
      </c>
      <c r="G5" s="6">
        <v>31</v>
      </c>
      <c r="H5" s="20">
        <v>55.07</v>
      </c>
      <c r="I5" s="6" t="s">
        <v>232</v>
      </c>
      <c r="J5" s="7">
        <f aca="true" t="shared" si="0" ref="J5:J68">IF(I5="Divize",H5*1,IF(I5="K1",H5-30,IF(I5="K2",H5-60,IF(I5="R1",H5-90,H5-120))))</f>
        <v>55.07</v>
      </c>
    </row>
    <row r="6" spans="1:10" ht="12.75">
      <c r="A6" s="5">
        <v>3</v>
      </c>
      <c r="B6" s="4"/>
      <c r="C6" s="4" t="s">
        <v>13</v>
      </c>
      <c r="D6" s="6">
        <v>1976</v>
      </c>
      <c r="E6" s="4" t="s">
        <v>10</v>
      </c>
      <c r="F6" s="6">
        <v>15</v>
      </c>
      <c r="G6" s="6">
        <v>29</v>
      </c>
      <c r="H6" s="20">
        <v>34.09</v>
      </c>
      <c r="I6" s="6" t="s">
        <v>232</v>
      </c>
      <c r="J6" s="7">
        <f t="shared" si="0"/>
        <v>34.09</v>
      </c>
    </row>
    <row r="7" spans="1:10" ht="12.75">
      <c r="A7" s="5">
        <v>4</v>
      </c>
      <c r="B7" s="4"/>
      <c r="C7" s="4" t="s">
        <v>14</v>
      </c>
      <c r="D7" s="6">
        <v>1967</v>
      </c>
      <c r="E7" s="4" t="s">
        <v>10</v>
      </c>
      <c r="F7" s="6">
        <v>22</v>
      </c>
      <c r="G7" s="6">
        <v>44</v>
      </c>
      <c r="H7" s="20">
        <v>33.33</v>
      </c>
      <c r="I7" s="6" t="s">
        <v>232</v>
      </c>
      <c r="J7" s="7">
        <f t="shared" si="0"/>
        <v>33.33</v>
      </c>
    </row>
    <row r="8" spans="1:10" ht="12.75">
      <c r="A8" s="5">
        <v>5</v>
      </c>
      <c r="B8" s="4"/>
      <c r="C8" s="4" t="s">
        <v>15</v>
      </c>
      <c r="D8" s="6">
        <v>1972</v>
      </c>
      <c r="E8" s="4" t="s">
        <v>10</v>
      </c>
      <c r="F8" s="6">
        <v>19</v>
      </c>
      <c r="G8" s="6">
        <v>39</v>
      </c>
      <c r="H8" s="20">
        <v>32.76</v>
      </c>
      <c r="I8" s="6" t="s">
        <v>232</v>
      </c>
      <c r="J8" s="7">
        <f t="shared" si="0"/>
        <v>32.76</v>
      </c>
    </row>
    <row r="9" spans="1:10" ht="12.75">
      <c r="A9" s="5">
        <v>6</v>
      </c>
      <c r="B9" s="4"/>
      <c r="C9" s="4" t="s">
        <v>16</v>
      </c>
      <c r="D9" s="6">
        <v>1953</v>
      </c>
      <c r="E9" s="4" t="s">
        <v>17</v>
      </c>
      <c r="F9" s="6">
        <v>42</v>
      </c>
      <c r="G9" s="6">
        <v>34</v>
      </c>
      <c r="H9" s="20">
        <v>55.26</v>
      </c>
      <c r="I9" s="6" t="s">
        <v>18</v>
      </c>
      <c r="J9" s="7">
        <f t="shared" si="0"/>
        <v>25.259999999999998</v>
      </c>
    </row>
    <row r="10" spans="1:10" ht="12.75">
      <c r="A10" s="5">
        <v>7</v>
      </c>
      <c r="B10" s="4"/>
      <c r="C10" s="4" t="s">
        <v>19</v>
      </c>
      <c r="D10" s="6">
        <v>1974</v>
      </c>
      <c r="E10" s="4" t="s">
        <v>17</v>
      </c>
      <c r="F10" s="6">
        <v>27</v>
      </c>
      <c r="G10" s="6">
        <v>29</v>
      </c>
      <c r="H10" s="20">
        <v>48.21</v>
      </c>
      <c r="I10" s="6" t="s">
        <v>18</v>
      </c>
      <c r="J10" s="7">
        <f t="shared" si="0"/>
        <v>18.21</v>
      </c>
    </row>
    <row r="11" spans="1:10" ht="12.75">
      <c r="A11" s="5">
        <v>8</v>
      </c>
      <c r="B11" s="4"/>
      <c r="C11" s="4" t="s">
        <v>20</v>
      </c>
      <c r="D11" s="6">
        <v>1984</v>
      </c>
      <c r="E11" s="4" t="s">
        <v>21</v>
      </c>
      <c r="F11" s="6">
        <v>59</v>
      </c>
      <c r="G11" s="6">
        <v>22</v>
      </c>
      <c r="H11" s="20">
        <v>72.84</v>
      </c>
      <c r="I11" s="6" t="s">
        <v>22</v>
      </c>
      <c r="J11" s="7">
        <f t="shared" si="0"/>
        <v>12.840000000000003</v>
      </c>
    </row>
    <row r="12" spans="1:10" ht="12.75">
      <c r="A12" s="5">
        <v>9</v>
      </c>
      <c r="B12" s="4"/>
      <c r="C12" s="4" t="s">
        <v>23</v>
      </c>
      <c r="D12" s="6">
        <v>1974</v>
      </c>
      <c r="E12" s="4" t="s">
        <v>17</v>
      </c>
      <c r="F12" s="6">
        <v>22</v>
      </c>
      <c r="G12" s="6">
        <v>32</v>
      </c>
      <c r="H12" s="20">
        <v>40.74</v>
      </c>
      <c r="I12" s="6" t="s">
        <v>18</v>
      </c>
      <c r="J12" s="7">
        <f t="shared" si="0"/>
        <v>10.740000000000002</v>
      </c>
    </row>
    <row r="13" spans="1:10" ht="12.75">
      <c r="A13" s="5">
        <v>10</v>
      </c>
      <c r="B13" s="4"/>
      <c r="C13" s="4" t="s">
        <v>24</v>
      </c>
      <c r="D13" s="6">
        <v>1988</v>
      </c>
      <c r="E13" s="4" t="s">
        <v>21</v>
      </c>
      <c r="F13" s="6">
        <v>22</v>
      </c>
      <c r="G13" s="6">
        <v>12</v>
      </c>
      <c r="H13" s="20">
        <v>64.71</v>
      </c>
      <c r="I13" s="6" t="s">
        <v>22</v>
      </c>
      <c r="J13" s="7">
        <f t="shared" si="0"/>
        <v>4.709999999999994</v>
      </c>
    </row>
    <row r="14" spans="1:10" ht="12.75">
      <c r="A14" s="5">
        <v>11</v>
      </c>
      <c r="B14" s="4"/>
      <c r="C14" s="4" t="s">
        <v>25</v>
      </c>
      <c r="D14" s="6">
        <v>1975</v>
      </c>
      <c r="E14" s="4" t="s">
        <v>17</v>
      </c>
      <c r="F14" s="6">
        <v>11</v>
      </c>
      <c r="G14" s="6">
        <v>22</v>
      </c>
      <c r="H14" s="20">
        <v>33.33</v>
      </c>
      <c r="I14" s="6" t="s">
        <v>18</v>
      </c>
      <c r="J14" s="7">
        <f t="shared" si="0"/>
        <v>3.3299999999999983</v>
      </c>
    </row>
    <row r="15" spans="1:10" ht="12.75">
      <c r="A15" s="5">
        <v>12</v>
      </c>
      <c r="B15" s="4"/>
      <c r="C15" s="4" t="s">
        <v>26</v>
      </c>
      <c r="D15" s="6">
        <v>1987</v>
      </c>
      <c r="E15" s="4" t="s">
        <v>27</v>
      </c>
      <c r="F15" s="6">
        <v>41</v>
      </c>
      <c r="G15" s="6">
        <v>4</v>
      </c>
      <c r="H15" s="20">
        <v>91.11</v>
      </c>
      <c r="I15" s="6" t="s">
        <v>28</v>
      </c>
      <c r="J15" s="7">
        <f t="shared" si="0"/>
        <v>1.1099999999999994</v>
      </c>
    </row>
    <row r="16" spans="1:10" ht="12.75">
      <c r="A16" s="5">
        <v>13</v>
      </c>
      <c r="B16" s="4"/>
      <c r="C16" s="4" t="s">
        <v>29</v>
      </c>
      <c r="D16" s="6">
        <v>1963</v>
      </c>
      <c r="E16" s="4" t="s">
        <v>27</v>
      </c>
      <c r="F16" s="6">
        <v>51</v>
      </c>
      <c r="G16" s="6">
        <v>6</v>
      </c>
      <c r="H16" s="20">
        <v>89.47</v>
      </c>
      <c r="I16" s="6" t="s">
        <v>28</v>
      </c>
      <c r="J16" s="7">
        <f t="shared" si="0"/>
        <v>-0.5300000000000011</v>
      </c>
    </row>
    <row r="17" spans="1:10" ht="12.75">
      <c r="A17" s="5">
        <v>14</v>
      </c>
      <c r="B17" s="4"/>
      <c r="C17" s="4" t="s">
        <v>30</v>
      </c>
      <c r="D17" s="6">
        <v>1963</v>
      </c>
      <c r="E17" s="4" t="s">
        <v>31</v>
      </c>
      <c r="F17" s="6">
        <v>48</v>
      </c>
      <c r="G17" s="6">
        <v>33</v>
      </c>
      <c r="H17" s="20">
        <v>59.26</v>
      </c>
      <c r="I17" s="6" t="s">
        <v>22</v>
      </c>
      <c r="J17" s="7">
        <f t="shared" si="0"/>
        <v>-0.740000000000002</v>
      </c>
    </row>
    <row r="18" spans="1:10" ht="12.75">
      <c r="A18" s="5">
        <v>15</v>
      </c>
      <c r="B18" s="4"/>
      <c r="C18" s="4" t="s">
        <v>32</v>
      </c>
      <c r="D18" s="6">
        <v>1971</v>
      </c>
      <c r="E18" s="4" t="s">
        <v>31</v>
      </c>
      <c r="F18" s="6">
        <v>40</v>
      </c>
      <c r="G18" s="6">
        <v>31</v>
      </c>
      <c r="H18" s="20">
        <v>56.34</v>
      </c>
      <c r="I18" s="6" t="s">
        <v>22</v>
      </c>
      <c r="J18" s="7">
        <f t="shared" si="0"/>
        <v>-3.6599999999999966</v>
      </c>
    </row>
    <row r="19" spans="1:10" ht="12.75">
      <c r="A19" s="5">
        <v>16</v>
      </c>
      <c r="B19" s="4"/>
      <c r="C19" s="4" t="s">
        <v>33</v>
      </c>
      <c r="D19" s="6">
        <v>1985</v>
      </c>
      <c r="E19" s="4" t="s">
        <v>34</v>
      </c>
      <c r="F19" s="6">
        <v>72</v>
      </c>
      <c r="G19" s="6">
        <v>14</v>
      </c>
      <c r="H19" s="20">
        <v>83.72</v>
      </c>
      <c r="I19" s="6" t="s">
        <v>28</v>
      </c>
      <c r="J19" s="7">
        <f t="shared" si="0"/>
        <v>-6.280000000000001</v>
      </c>
    </row>
    <row r="20" spans="1:10" ht="12.75">
      <c r="A20" s="5">
        <v>17</v>
      </c>
      <c r="B20" s="4"/>
      <c r="C20" s="4" t="s">
        <v>35</v>
      </c>
      <c r="D20" s="6">
        <v>1975</v>
      </c>
      <c r="E20" s="4" t="s">
        <v>36</v>
      </c>
      <c r="F20" s="6">
        <v>50</v>
      </c>
      <c r="G20" s="6">
        <v>10</v>
      </c>
      <c r="H20" s="20">
        <v>83.33</v>
      </c>
      <c r="I20" s="6" t="s">
        <v>28</v>
      </c>
      <c r="J20" s="7">
        <f t="shared" si="0"/>
        <v>-6.670000000000002</v>
      </c>
    </row>
    <row r="21" spans="1:10" ht="12.75">
      <c r="A21" s="5">
        <v>18</v>
      </c>
      <c r="B21" s="4"/>
      <c r="C21" s="4" t="s">
        <v>37</v>
      </c>
      <c r="D21" s="6">
        <v>1965</v>
      </c>
      <c r="E21" s="4" t="s">
        <v>17</v>
      </c>
      <c r="F21" s="6">
        <v>8</v>
      </c>
      <c r="G21" s="6">
        <v>28</v>
      </c>
      <c r="H21" s="20">
        <v>22.22</v>
      </c>
      <c r="I21" s="6" t="s">
        <v>18</v>
      </c>
      <c r="J21" s="7">
        <f t="shared" si="0"/>
        <v>-7.780000000000001</v>
      </c>
    </row>
    <row r="22" spans="1:10" ht="12.75">
      <c r="A22" s="5">
        <v>19</v>
      </c>
      <c r="B22" s="4"/>
      <c r="C22" s="4" t="s">
        <v>38</v>
      </c>
      <c r="D22" s="6">
        <v>1973</v>
      </c>
      <c r="E22" s="4" t="s">
        <v>39</v>
      </c>
      <c r="F22" s="6">
        <v>65</v>
      </c>
      <c r="G22" s="6">
        <v>15</v>
      </c>
      <c r="H22" s="20">
        <v>81.25</v>
      </c>
      <c r="I22" s="6" t="s">
        <v>28</v>
      </c>
      <c r="J22" s="7">
        <f t="shared" si="0"/>
        <v>-8.75</v>
      </c>
    </row>
    <row r="23" spans="1:10" ht="12.75">
      <c r="A23" s="5">
        <v>20</v>
      </c>
      <c r="B23" s="4"/>
      <c r="C23" s="4" t="s">
        <v>40</v>
      </c>
      <c r="D23" s="6">
        <v>1983</v>
      </c>
      <c r="E23" s="4" t="s">
        <v>41</v>
      </c>
      <c r="F23" s="6">
        <v>56</v>
      </c>
      <c r="G23" s="6">
        <v>14</v>
      </c>
      <c r="H23" s="20">
        <v>80</v>
      </c>
      <c r="I23" s="6" t="s">
        <v>28</v>
      </c>
      <c r="J23" s="7">
        <f t="shared" si="0"/>
        <v>-10</v>
      </c>
    </row>
    <row r="24" spans="1:10" ht="12.75">
      <c r="A24" s="5">
        <v>21</v>
      </c>
      <c r="B24" s="4"/>
      <c r="C24" s="4" t="s">
        <v>42</v>
      </c>
      <c r="D24" s="6">
        <v>1994</v>
      </c>
      <c r="E24" s="4" t="s">
        <v>43</v>
      </c>
      <c r="F24" s="6">
        <v>44</v>
      </c>
      <c r="G24" s="6">
        <v>12</v>
      </c>
      <c r="H24" s="20">
        <v>78.57</v>
      </c>
      <c r="I24" s="6" t="s">
        <v>28</v>
      </c>
      <c r="J24" s="7">
        <f t="shared" si="0"/>
        <v>-11.430000000000007</v>
      </c>
    </row>
    <row r="25" spans="1:10" ht="12.75">
      <c r="A25" s="10">
        <v>21</v>
      </c>
      <c r="B25" s="11" t="s">
        <v>44</v>
      </c>
      <c r="C25" s="11" t="s">
        <v>45</v>
      </c>
      <c r="D25" s="12">
        <v>1977</v>
      </c>
      <c r="E25" s="11" t="s">
        <v>46</v>
      </c>
      <c r="F25" s="12">
        <v>29</v>
      </c>
      <c r="G25" s="12">
        <v>9</v>
      </c>
      <c r="H25" s="21">
        <v>76.32</v>
      </c>
      <c r="I25" s="12" t="s">
        <v>28</v>
      </c>
      <c r="J25" s="7">
        <f t="shared" si="0"/>
        <v>-13.680000000000007</v>
      </c>
    </row>
    <row r="26" spans="1:10" ht="12.75">
      <c r="A26" s="5">
        <v>22</v>
      </c>
      <c r="B26" s="4"/>
      <c r="C26" s="4" t="s">
        <v>47</v>
      </c>
      <c r="D26" s="6">
        <v>1984</v>
      </c>
      <c r="E26" s="4" t="s">
        <v>34</v>
      </c>
      <c r="F26" s="6">
        <v>64</v>
      </c>
      <c r="G26" s="6">
        <v>20</v>
      </c>
      <c r="H26" s="20">
        <v>76.19</v>
      </c>
      <c r="I26" s="6" t="s">
        <v>28</v>
      </c>
      <c r="J26" s="7">
        <f t="shared" si="0"/>
        <v>-13.810000000000002</v>
      </c>
    </row>
    <row r="27" spans="1:10" ht="12.75">
      <c r="A27" s="10">
        <v>22</v>
      </c>
      <c r="B27" s="11" t="s">
        <v>44</v>
      </c>
      <c r="C27" s="11" t="s">
        <v>48</v>
      </c>
      <c r="D27" s="12">
        <v>1948</v>
      </c>
      <c r="E27" s="11" t="s">
        <v>49</v>
      </c>
      <c r="F27" s="12">
        <v>28</v>
      </c>
      <c r="G27" s="12">
        <v>9</v>
      </c>
      <c r="H27" s="21">
        <v>75.68</v>
      </c>
      <c r="I27" s="12" t="s">
        <v>28</v>
      </c>
      <c r="J27" s="7">
        <f t="shared" si="0"/>
        <v>-14.319999999999993</v>
      </c>
    </row>
    <row r="28" spans="1:10" ht="12.75">
      <c r="A28" s="5">
        <v>23</v>
      </c>
      <c r="B28" s="4"/>
      <c r="C28" s="4" t="s">
        <v>50</v>
      </c>
      <c r="D28" s="6">
        <v>1986</v>
      </c>
      <c r="E28" s="4" t="s">
        <v>41</v>
      </c>
      <c r="F28" s="6">
        <v>60</v>
      </c>
      <c r="G28" s="6">
        <v>20</v>
      </c>
      <c r="H28" s="20">
        <v>75</v>
      </c>
      <c r="I28" s="6" t="s">
        <v>28</v>
      </c>
      <c r="J28" s="7">
        <f t="shared" si="0"/>
        <v>-15</v>
      </c>
    </row>
    <row r="29" spans="1:10" ht="12.75">
      <c r="A29" s="5">
        <v>24</v>
      </c>
      <c r="B29" s="4"/>
      <c r="C29" s="4" t="s">
        <v>51</v>
      </c>
      <c r="D29" s="6">
        <v>1961</v>
      </c>
      <c r="E29" s="4" t="s">
        <v>52</v>
      </c>
      <c r="F29" s="6">
        <v>62</v>
      </c>
      <c r="G29" s="6">
        <v>21</v>
      </c>
      <c r="H29" s="20">
        <v>74.7</v>
      </c>
      <c r="I29" s="6" t="s">
        <v>28</v>
      </c>
      <c r="J29" s="7">
        <f t="shared" si="0"/>
        <v>-15.299999999999997</v>
      </c>
    </row>
    <row r="30" spans="1:10" ht="12.75">
      <c r="A30" s="5">
        <v>25</v>
      </c>
      <c r="B30" s="4"/>
      <c r="C30" s="4" t="s">
        <v>53</v>
      </c>
      <c r="D30" s="6">
        <v>1962</v>
      </c>
      <c r="E30" s="4" t="s">
        <v>52</v>
      </c>
      <c r="F30" s="6">
        <v>34</v>
      </c>
      <c r="G30" s="6">
        <v>12</v>
      </c>
      <c r="H30" s="20">
        <v>73.91</v>
      </c>
      <c r="I30" s="6" t="s">
        <v>28</v>
      </c>
      <c r="J30" s="7">
        <f t="shared" si="0"/>
        <v>-16.090000000000003</v>
      </c>
    </row>
    <row r="31" spans="1:10" ht="12.75">
      <c r="A31" s="5">
        <v>26</v>
      </c>
      <c r="B31" s="4"/>
      <c r="C31" s="4" t="s">
        <v>54</v>
      </c>
      <c r="D31" s="6">
        <v>1961</v>
      </c>
      <c r="E31" s="4" t="s">
        <v>52</v>
      </c>
      <c r="F31" s="6">
        <v>64</v>
      </c>
      <c r="G31" s="6">
        <v>23</v>
      </c>
      <c r="H31" s="20">
        <v>73.56</v>
      </c>
      <c r="I31" s="6" t="s">
        <v>28</v>
      </c>
      <c r="J31" s="7">
        <f t="shared" si="0"/>
        <v>-16.439999999999998</v>
      </c>
    </row>
    <row r="32" spans="1:10" ht="12.75">
      <c r="A32" s="5">
        <v>27</v>
      </c>
      <c r="B32" s="4"/>
      <c r="C32" s="4" t="s">
        <v>55</v>
      </c>
      <c r="D32" s="6">
        <v>1954</v>
      </c>
      <c r="E32" s="4" t="s">
        <v>39</v>
      </c>
      <c r="F32" s="6">
        <v>48</v>
      </c>
      <c r="G32" s="6">
        <v>19</v>
      </c>
      <c r="H32" s="20">
        <v>71.64</v>
      </c>
      <c r="I32" s="6" t="s">
        <v>28</v>
      </c>
      <c r="J32" s="7">
        <f t="shared" si="0"/>
        <v>-18.36</v>
      </c>
    </row>
    <row r="33" spans="1:10" ht="12.75">
      <c r="A33" s="5">
        <v>28</v>
      </c>
      <c r="B33" s="4"/>
      <c r="C33" s="4" t="s">
        <v>56</v>
      </c>
      <c r="D33" s="6">
        <v>1967</v>
      </c>
      <c r="E33" s="4" t="s">
        <v>57</v>
      </c>
      <c r="F33" s="6">
        <v>62</v>
      </c>
      <c r="G33" s="6">
        <v>25</v>
      </c>
      <c r="H33" s="20">
        <v>71.26</v>
      </c>
      <c r="I33" s="6" t="s">
        <v>28</v>
      </c>
      <c r="J33" s="7">
        <f t="shared" si="0"/>
        <v>-18.739999999999995</v>
      </c>
    </row>
    <row r="34" spans="1:10" ht="12.75">
      <c r="A34" s="5">
        <v>29</v>
      </c>
      <c r="B34" s="4"/>
      <c r="C34" s="4" t="s">
        <v>58</v>
      </c>
      <c r="D34" s="6">
        <v>1985</v>
      </c>
      <c r="E34" s="4" t="s">
        <v>59</v>
      </c>
      <c r="F34" s="6">
        <v>32</v>
      </c>
      <c r="G34" s="6">
        <v>47</v>
      </c>
      <c r="H34" s="20">
        <v>40.51</v>
      </c>
      <c r="I34" s="6" t="s">
        <v>22</v>
      </c>
      <c r="J34" s="7">
        <f t="shared" si="0"/>
        <v>-19.490000000000002</v>
      </c>
    </row>
    <row r="35" spans="1:10" ht="12.75">
      <c r="A35" s="5">
        <v>30</v>
      </c>
      <c r="B35" s="4"/>
      <c r="C35" s="4" t="s">
        <v>60</v>
      </c>
      <c r="D35" s="6">
        <v>1968</v>
      </c>
      <c r="E35" s="4" t="s">
        <v>36</v>
      </c>
      <c r="F35" s="6">
        <v>56</v>
      </c>
      <c r="G35" s="6">
        <v>24</v>
      </c>
      <c r="H35" s="20">
        <v>70</v>
      </c>
      <c r="I35" s="6" t="s">
        <v>28</v>
      </c>
      <c r="J35" s="7">
        <f t="shared" si="0"/>
        <v>-20</v>
      </c>
    </row>
    <row r="36" spans="1:10" ht="12.75">
      <c r="A36" s="5">
        <v>31</v>
      </c>
      <c r="B36" s="4"/>
      <c r="C36" s="4" t="s">
        <v>61</v>
      </c>
      <c r="D36" s="6">
        <v>1974</v>
      </c>
      <c r="E36" s="4" t="s">
        <v>36</v>
      </c>
      <c r="F36" s="6">
        <v>58</v>
      </c>
      <c r="G36" s="6">
        <v>25</v>
      </c>
      <c r="H36" s="20">
        <v>69.88</v>
      </c>
      <c r="I36" s="6" t="s">
        <v>28</v>
      </c>
      <c r="J36" s="7">
        <f t="shared" si="0"/>
        <v>-20.120000000000005</v>
      </c>
    </row>
    <row r="37" spans="1:10" ht="12.75">
      <c r="A37" s="5">
        <v>32</v>
      </c>
      <c r="B37" s="4"/>
      <c r="C37" s="4" t="s">
        <v>62</v>
      </c>
      <c r="D37" s="6">
        <v>1975</v>
      </c>
      <c r="E37" s="4" t="s">
        <v>63</v>
      </c>
      <c r="F37" s="6">
        <v>49</v>
      </c>
      <c r="G37" s="6">
        <v>1</v>
      </c>
      <c r="H37" s="20">
        <v>98</v>
      </c>
      <c r="I37" s="6" t="s">
        <v>64</v>
      </c>
      <c r="J37" s="7">
        <f t="shared" si="0"/>
        <v>-22</v>
      </c>
    </row>
    <row r="38" spans="1:10" ht="12.75">
      <c r="A38" s="5">
        <v>33</v>
      </c>
      <c r="B38" s="4"/>
      <c r="C38" s="4" t="s">
        <v>65</v>
      </c>
      <c r="D38" s="6">
        <v>1964</v>
      </c>
      <c r="E38" s="4" t="s">
        <v>66</v>
      </c>
      <c r="F38" s="6">
        <v>57</v>
      </c>
      <c r="G38" s="6">
        <v>27</v>
      </c>
      <c r="H38" s="20">
        <v>67.86</v>
      </c>
      <c r="I38" s="6" t="s">
        <v>28</v>
      </c>
      <c r="J38" s="7">
        <f t="shared" si="0"/>
        <v>-22.14</v>
      </c>
    </row>
    <row r="39" spans="1:10" ht="12.75">
      <c r="A39" s="5">
        <v>34</v>
      </c>
      <c r="B39" s="4"/>
      <c r="C39" s="4" t="s">
        <v>67</v>
      </c>
      <c r="D39" s="6">
        <v>1966</v>
      </c>
      <c r="E39" s="4" t="s">
        <v>31</v>
      </c>
      <c r="F39" s="6">
        <v>28</v>
      </c>
      <c r="G39" s="6">
        <v>46</v>
      </c>
      <c r="H39" s="20">
        <v>37.84</v>
      </c>
      <c r="I39" s="6" t="s">
        <v>22</v>
      </c>
      <c r="J39" s="7">
        <f t="shared" si="0"/>
        <v>-22.159999999999997</v>
      </c>
    </row>
    <row r="40" spans="1:10" ht="12.75">
      <c r="A40" s="5">
        <v>35</v>
      </c>
      <c r="B40" s="4"/>
      <c r="C40" s="4" t="s">
        <v>68</v>
      </c>
      <c r="D40" s="6">
        <v>1967</v>
      </c>
      <c r="E40" s="4" t="s">
        <v>34</v>
      </c>
      <c r="F40" s="6">
        <v>58</v>
      </c>
      <c r="G40" s="6">
        <v>29</v>
      </c>
      <c r="H40" s="20">
        <v>66.67</v>
      </c>
      <c r="I40" s="6" t="s">
        <v>28</v>
      </c>
      <c r="J40" s="7">
        <f t="shared" si="0"/>
        <v>-23.33</v>
      </c>
    </row>
    <row r="41" spans="1:10" ht="12.75">
      <c r="A41" s="5">
        <v>36</v>
      </c>
      <c r="B41" s="4"/>
      <c r="C41" s="4" t="s">
        <v>69</v>
      </c>
      <c r="D41" s="6">
        <v>1963</v>
      </c>
      <c r="E41" s="4" t="s">
        <v>59</v>
      </c>
      <c r="F41" s="6">
        <v>13</v>
      </c>
      <c r="G41" s="6">
        <v>24</v>
      </c>
      <c r="H41" s="20">
        <v>35.14</v>
      </c>
      <c r="I41" s="6" t="s">
        <v>22</v>
      </c>
      <c r="J41" s="7">
        <f t="shared" si="0"/>
        <v>-24.86</v>
      </c>
    </row>
    <row r="42" spans="1:10" ht="12.75">
      <c r="A42" s="5">
        <v>37</v>
      </c>
      <c r="B42" s="4"/>
      <c r="C42" s="4" t="s">
        <v>70</v>
      </c>
      <c r="D42" s="6">
        <v>1958</v>
      </c>
      <c r="E42" s="4" t="s">
        <v>39</v>
      </c>
      <c r="F42" s="6">
        <v>56</v>
      </c>
      <c r="G42" s="6">
        <v>30</v>
      </c>
      <c r="H42" s="20">
        <v>65.12</v>
      </c>
      <c r="I42" s="6" t="s">
        <v>28</v>
      </c>
      <c r="J42" s="7">
        <f t="shared" si="0"/>
        <v>-24.879999999999995</v>
      </c>
    </row>
    <row r="43" spans="1:10" ht="12.75">
      <c r="A43" s="5">
        <v>38</v>
      </c>
      <c r="B43" s="4"/>
      <c r="C43" s="4" t="s">
        <v>71</v>
      </c>
      <c r="D43" s="6">
        <v>1958</v>
      </c>
      <c r="E43" s="4" t="s">
        <v>72</v>
      </c>
      <c r="F43" s="6">
        <v>56</v>
      </c>
      <c r="G43" s="6">
        <v>3</v>
      </c>
      <c r="H43" s="20">
        <v>94.92</v>
      </c>
      <c r="I43" s="6" t="s">
        <v>64</v>
      </c>
      <c r="J43" s="7">
        <f t="shared" si="0"/>
        <v>-25.08</v>
      </c>
    </row>
    <row r="44" spans="1:10" ht="12.75">
      <c r="A44" s="5">
        <v>39</v>
      </c>
      <c r="B44" s="4"/>
      <c r="C44" s="4" t="s">
        <v>73</v>
      </c>
      <c r="D44" s="6">
        <v>1988</v>
      </c>
      <c r="E44" s="4" t="s">
        <v>43</v>
      </c>
      <c r="F44" s="6">
        <v>41</v>
      </c>
      <c r="G44" s="6">
        <v>25</v>
      </c>
      <c r="H44" s="20">
        <v>62.12</v>
      </c>
      <c r="I44" s="6" t="s">
        <v>28</v>
      </c>
      <c r="J44" s="7">
        <f t="shared" si="0"/>
        <v>-27.880000000000003</v>
      </c>
    </row>
    <row r="45" spans="1:10" ht="12.75">
      <c r="A45" s="5">
        <v>40</v>
      </c>
      <c r="B45" s="4"/>
      <c r="C45" s="4" t="s">
        <v>74</v>
      </c>
      <c r="D45" s="6">
        <v>1956</v>
      </c>
      <c r="E45" s="4" t="s">
        <v>75</v>
      </c>
      <c r="F45" s="6">
        <v>39</v>
      </c>
      <c r="G45" s="6">
        <v>25</v>
      </c>
      <c r="H45" s="20">
        <v>60.94</v>
      </c>
      <c r="I45" s="6" t="s">
        <v>28</v>
      </c>
      <c r="J45" s="7">
        <f t="shared" si="0"/>
        <v>-29.060000000000002</v>
      </c>
    </row>
    <row r="46" spans="1:10" ht="12.75">
      <c r="A46" s="5">
        <v>41</v>
      </c>
      <c r="B46" s="4"/>
      <c r="C46" s="4" t="s">
        <v>76</v>
      </c>
      <c r="D46" s="6">
        <v>1961</v>
      </c>
      <c r="E46" s="4" t="s">
        <v>77</v>
      </c>
      <c r="F46" s="6">
        <v>33</v>
      </c>
      <c r="G46" s="6">
        <v>4</v>
      </c>
      <c r="H46" s="20">
        <v>89.19</v>
      </c>
      <c r="I46" s="6" t="s">
        <v>64</v>
      </c>
      <c r="J46" s="7">
        <f t="shared" si="0"/>
        <v>-30.810000000000002</v>
      </c>
    </row>
    <row r="47" spans="1:10" ht="12.75">
      <c r="A47" s="5">
        <v>42</v>
      </c>
      <c r="B47" s="4"/>
      <c r="C47" s="4" t="s">
        <v>78</v>
      </c>
      <c r="D47" s="6">
        <v>1985</v>
      </c>
      <c r="E47" s="4" t="s">
        <v>43</v>
      </c>
      <c r="F47" s="6">
        <v>39</v>
      </c>
      <c r="G47" s="6">
        <v>31</v>
      </c>
      <c r="H47" s="20">
        <v>55.71</v>
      </c>
      <c r="I47" s="6" t="s">
        <v>28</v>
      </c>
      <c r="J47" s="7">
        <f t="shared" si="0"/>
        <v>-34.29</v>
      </c>
    </row>
    <row r="48" spans="1:10" ht="12.75">
      <c r="A48" s="5">
        <v>43</v>
      </c>
      <c r="B48" s="4"/>
      <c r="C48" s="4" t="s">
        <v>79</v>
      </c>
      <c r="D48" s="6">
        <v>1988</v>
      </c>
      <c r="E48" s="4" t="s">
        <v>43</v>
      </c>
      <c r="F48" s="6">
        <v>35</v>
      </c>
      <c r="G48" s="6">
        <v>28</v>
      </c>
      <c r="H48" s="20">
        <v>55.56</v>
      </c>
      <c r="I48" s="6" t="s">
        <v>28</v>
      </c>
      <c r="J48" s="7">
        <f t="shared" si="0"/>
        <v>-34.44</v>
      </c>
    </row>
    <row r="49" spans="1:10" ht="12.75">
      <c r="A49" s="5">
        <v>44</v>
      </c>
      <c r="B49" s="4"/>
      <c r="C49" s="4" t="s">
        <v>80</v>
      </c>
      <c r="D49" s="6">
        <v>1964</v>
      </c>
      <c r="E49" s="4" t="s">
        <v>27</v>
      </c>
      <c r="F49" s="6">
        <v>31</v>
      </c>
      <c r="G49" s="6">
        <v>27</v>
      </c>
      <c r="H49" s="20">
        <v>53.45</v>
      </c>
      <c r="I49" s="6" t="s">
        <v>28</v>
      </c>
      <c r="J49" s="7">
        <f t="shared" si="0"/>
        <v>-36.55</v>
      </c>
    </row>
    <row r="50" spans="1:10" ht="12.75">
      <c r="A50" s="5">
        <v>45</v>
      </c>
      <c r="B50" s="4"/>
      <c r="C50" s="4" t="s">
        <v>81</v>
      </c>
      <c r="D50" s="6">
        <v>1965</v>
      </c>
      <c r="E50" s="4" t="s">
        <v>66</v>
      </c>
      <c r="F50" s="6">
        <v>34</v>
      </c>
      <c r="G50" s="6">
        <v>30</v>
      </c>
      <c r="H50" s="20">
        <v>53.13</v>
      </c>
      <c r="I50" s="6" t="s">
        <v>28</v>
      </c>
      <c r="J50" s="7">
        <f t="shared" si="0"/>
        <v>-36.87</v>
      </c>
    </row>
    <row r="51" spans="1:10" ht="12.75">
      <c r="A51" s="10">
        <v>45</v>
      </c>
      <c r="B51" s="11" t="s">
        <v>44</v>
      </c>
      <c r="C51" s="11" t="s">
        <v>82</v>
      </c>
      <c r="D51" s="12">
        <v>1972</v>
      </c>
      <c r="E51" s="11" t="s">
        <v>27</v>
      </c>
      <c r="F51" s="12">
        <v>18</v>
      </c>
      <c r="G51" s="12">
        <v>17</v>
      </c>
      <c r="H51" s="21">
        <v>51.43</v>
      </c>
      <c r="I51" s="12" t="s">
        <v>28</v>
      </c>
      <c r="J51" s="7">
        <f t="shared" si="0"/>
        <v>-38.57</v>
      </c>
    </row>
    <row r="52" spans="1:10" ht="12.75">
      <c r="A52" s="5">
        <v>46</v>
      </c>
      <c r="B52" s="4"/>
      <c r="C52" s="4" t="s">
        <v>83</v>
      </c>
      <c r="D52" s="6">
        <v>1969</v>
      </c>
      <c r="E52" s="4" t="s">
        <v>66</v>
      </c>
      <c r="F52" s="6">
        <v>44</v>
      </c>
      <c r="G52" s="6">
        <v>43</v>
      </c>
      <c r="H52" s="20">
        <v>50.57</v>
      </c>
      <c r="I52" s="6" t="s">
        <v>28</v>
      </c>
      <c r="J52" s="7">
        <f t="shared" si="0"/>
        <v>-39.43</v>
      </c>
    </row>
    <row r="53" spans="1:10" ht="12.75">
      <c r="A53" s="5">
        <v>47</v>
      </c>
      <c r="B53" s="4"/>
      <c r="C53" s="4" t="s">
        <v>84</v>
      </c>
      <c r="D53" s="6">
        <v>1980</v>
      </c>
      <c r="E53" s="4" t="s">
        <v>59</v>
      </c>
      <c r="F53" s="6">
        <v>17</v>
      </c>
      <c r="G53" s="6">
        <v>67</v>
      </c>
      <c r="H53" s="20">
        <v>20.24</v>
      </c>
      <c r="I53" s="6" t="s">
        <v>22</v>
      </c>
      <c r="J53" s="7">
        <f t="shared" si="0"/>
        <v>-39.760000000000005</v>
      </c>
    </row>
    <row r="54" spans="1:10" ht="12.75">
      <c r="A54" s="5">
        <v>48</v>
      </c>
      <c r="B54" s="4"/>
      <c r="C54" s="4" t="s">
        <v>85</v>
      </c>
      <c r="D54" s="6">
        <v>1995</v>
      </c>
      <c r="E54" s="4" t="s">
        <v>57</v>
      </c>
      <c r="F54" s="6">
        <v>39</v>
      </c>
      <c r="G54" s="6">
        <v>40</v>
      </c>
      <c r="H54" s="20">
        <v>49.37</v>
      </c>
      <c r="I54" s="6" t="s">
        <v>28</v>
      </c>
      <c r="J54" s="7">
        <f t="shared" si="0"/>
        <v>-40.63</v>
      </c>
    </row>
    <row r="55" spans="1:10" ht="12.75">
      <c r="A55" s="5">
        <v>49</v>
      </c>
      <c r="B55" s="4"/>
      <c r="C55" s="4" t="s">
        <v>86</v>
      </c>
      <c r="D55" s="6">
        <v>1962</v>
      </c>
      <c r="E55" s="4" t="s">
        <v>39</v>
      </c>
      <c r="F55" s="6">
        <v>32</v>
      </c>
      <c r="G55" s="6">
        <v>33</v>
      </c>
      <c r="H55" s="20">
        <v>49.23</v>
      </c>
      <c r="I55" s="6" t="s">
        <v>28</v>
      </c>
      <c r="J55" s="7">
        <f t="shared" si="0"/>
        <v>-40.77</v>
      </c>
    </row>
    <row r="56" spans="1:10" ht="12.75">
      <c r="A56" s="5">
        <v>50</v>
      </c>
      <c r="B56" s="4"/>
      <c r="C56" s="4" t="s">
        <v>87</v>
      </c>
      <c r="D56" s="6">
        <v>1965</v>
      </c>
      <c r="E56" s="4" t="s">
        <v>21</v>
      </c>
      <c r="F56" s="6">
        <v>13</v>
      </c>
      <c r="G56" s="6">
        <v>55</v>
      </c>
      <c r="H56" s="20">
        <v>19.12</v>
      </c>
      <c r="I56" s="6" t="s">
        <v>22</v>
      </c>
      <c r="J56" s="7">
        <f t="shared" si="0"/>
        <v>-40.879999999999995</v>
      </c>
    </row>
    <row r="57" spans="1:10" ht="12.75">
      <c r="A57" s="5">
        <v>51</v>
      </c>
      <c r="B57" s="4"/>
      <c r="C57" s="4" t="s">
        <v>88</v>
      </c>
      <c r="D57" s="6">
        <v>1989</v>
      </c>
      <c r="E57" s="4" t="s">
        <v>57</v>
      </c>
      <c r="F57" s="6">
        <v>33</v>
      </c>
      <c r="G57" s="6">
        <v>36</v>
      </c>
      <c r="H57" s="20">
        <v>47.83</v>
      </c>
      <c r="I57" s="6" t="s">
        <v>28</v>
      </c>
      <c r="J57" s="7">
        <f t="shared" si="0"/>
        <v>-42.17</v>
      </c>
    </row>
    <row r="58" spans="1:10" ht="12.75">
      <c r="A58" s="5">
        <v>52</v>
      </c>
      <c r="B58" s="4"/>
      <c r="C58" s="4" t="s">
        <v>89</v>
      </c>
      <c r="D58" s="6">
        <v>1954</v>
      </c>
      <c r="E58" s="4" t="s">
        <v>75</v>
      </c>
      <c r="F58" s="6">
        <v>38</v>
      </c>
      <c r="G58" s="6">
        <v>42</v>
      </c>
      <c r="H58" s="20">
        <v>47.5</v>
      </c>
      <c r="I58" s="6" t="s">
        <v>28</v>
      </c>
      <c r="J58" s="7">
        <f t="shared" si="0"/>
        <v>-42.5</v>
      </c>
    </row>
    <row r="59" spans="1:10" ht="12.75">
      <c r="A59" s="10">
        <v>52</v>
      </c>
      <c r="B59" s="11" t="s">
        <v>44</v>
      </c>
      <c r="C59" s="11" t="s">
        <v>90</v>
      </c>
      <c r="D59" s="12">
        <v>1970</v>
      </c>
      <c r="E59" s="11" t="s">
        <v>39</v>
      </c>
      <c r="F59" s="12">
        <v>13</v>
      </c>
      <c r="G59" s="12">
        <v>15</v>
      </c>
      <c r="H59" s="21">
        <v>46.43</v>
      </c>
      <c r="I59" s="12" t="s">
        <v>28</v>
      </c>
      <c r="J59" s="7">
        <f t="shared" si="0"/>
        <v>-43.57</v>
      </c>
    </row>
    <row r="60" spans="1:10" ht="12.75">
      <c r="A60" s="5">
        <v>53</v>
      </c>
      <c r="B60" s="4"/>
      <c r="C60" s="4" t="s">
        <v>91</v>
      </c>
      <c r="D60" s="6">
        <v>1975</v>
      </c>
      <c r="E60" s="4" t="s">
        <v>27</v>
      </c>
      <c r="F60" s="6">
        <v>37</v>
      </c>
      <c r="G60" s="6">
        <v>43</v>
      </c>
      <c r="H60" s="20">
        <v>46.25</v>
      </c>
      <c r="I60" s="6" t="s">
        <v>28</v>
      </c>
      <c r="J60" s="7">
        <f t="shared" si="0"/>
        <v>-43.75</v>
      </c>
    </row>
    <row r="61" spans="1:10" ht="12.75">
      <c r="A61" s="5">
        <v>54</v>
      </c>
      <c r="B61" s="4"/>
      <c r="C61" s="4" t="s">
        <v>92</v>
      </c>
      <c r="D61" s="6">
        <v>1957</v>
      </c>
      <c r="E61" s="4" t="s">
        <v>77</v>
      </c>
      <c r="F61" s="6">
        <v>24</v>
      </c>
      <c r="G61" s="6">
        <v>8</v>
      </c>
      <c r="H61" s="20">
        <v>75</v>
      </c>
      <c r="I61" s="6" t="s">
        <v>64</v>
      </c>
      <c r="J61" s="7">
        <f t="shared" si="0"/>
        <v>-45</v>
      </c>
    </row>
    <row r="62" spans="1:10" ht="12.75">
      <c r="A62" s="5" t="s">
        <v>93</v>
      </c>
      <c r="B62" s="4"/>
      <c r="C62" s="4" t="s">
        <v>94</v>
      </c>
      <c r="D62" s="6">
        <v>1970</v>
      </c>
      <c r="E62" s="4" t="s">
        <v>27</v>
      </c>
      <c r="F62" s="6">
        <v>27</v>
      </c>
      <c r="G62" s="6">
        <v>36</v>
      </c>
      <c r="H62" s="20">
        <v>42.86</v>
      </c>
      <c r="I62" s="6" t="s">
        <v>28</v>
      </c>
      <c r="J62" s="7">
        <f t="shared" si="0"/>
        <v>-47.14</v>
      </c>
    </row>
    <row r="63" spans="1:10" ht="12.75">
      <c r="A63" s="5" t="s">
        <v>93</v>
      </c>
      <c r="B63" s="4"/>
      <c r="C63" s="4" t="s">
        <v>95</v>
      </c>
      <c r="D63" s="6">
        <v>1968</v>
      </c>
      <c r="E63" s="4" t="s">
        <v>75</v>
      </c>
      <c r="F63" s="6">
        <v>36</v>
      </c>
      <c r="G63" s="6">
        <v>48</v>
      </c>
      <c r="H63" s="20">
        <v>42.86</v>
      </c>
      <c r="I63" s="6" t="s">
        <v>28</v>
      </c>
      <c r="J63" s="7">
        <f t="shared" si="0"/>
        <v>-47.14</v>
      </c>
    </row>
    <row r="64" spans="1:10" ht="12.75">
      <c r="A64" s="5">
        <v>57</v>
      </c>
      <c r="B64" s="4"/>
      <c r="C64" s="4" t="s">
        <v>96</v>
      </c>
      <c r="D64" s="6">
        <v>1991</v>
      </c>
      <c r="E64" s="4" t="s">
        <v>46</v>
      </c>
      <c r="F64" s="6">
        <v>35</v>
      </c>
      <c r="G64" s="6">
        <v>47</v>
      </c>
      <c r="H64" s="20">
        <v>42.68</v>
      </c>
      <c r="I64" s="6" t="s">
        <v>28</v>
      </c>
      <c r="J64" s="7">
        <f t="shared" si="0"/>
        <v>-47.32</v>
      </c>
    </row>
    <row r="65" spans="1:10" ht="12.75">
      <c r="A65" s="5">
        <v>58</v>
      </c>
      <c r="B65" s="4"/>
      <c r="C65" s="4" t="s">
        <v>97</v>
      </c>
      <c r="D65" s="6">
        <v>1965</v>
      </c>
      <c r="E65" s="4" t="s">
        <v>98</v>
      </c>
      <c r="F65" s="6">
        <v>23</v>
      </c>
      <c r="G65" s="6">
        <v>9</v>
      </c>
      <c r="H65" s="20">
        <v>71.88</v>
      </c>
      <c r="I65" s="6" t="s">
        <v>64</v>
      </c>
      <c r="J65" s="7">
        <f t="shared" si="0"/>
        <v>-48.120000000000005</v>
      </c>
    </row>
    <row r="66" spans="1:10" ht="12.75">
      <c r="A66" s="5">
        <v>59</v>
      </c>
      <c r="B66" s="4"/>
      <c r="C66" s="4" t="s">
        <v>99</v>
      </c>
      <c r="D66" s="6">
        <v>1952</v>
      </c>
      <c r="E66" s="4" t="s">
        <v>100</v>
      </c>
      <c r="F66" s="6">
        <v>27</v>
      </c>
      <c r="G66" s="6">
        <v>11</v>
      </c>
      <c r="H66" s="20">
        <v>71.05</v>
      </c>
      <c r="I66" s="6" t="s">
        <v>64</v>
      </c>
      <c r="J66" s="7">
        <f t="shared" si="0"/>
        <v>-48.95</v>
      </c>
    </row>
    <row r="67" spans="1:10" ht="12.75">
      <c r="A67" s="10">
        <v>59</v>
      </c>
      <c r="B67" s="11" t="s">
        <v>44</v>
      </c>
      <c r="C67" s="11" t="s">
        <v>101</v>
      </c>
      <c r="D67" s="12">
        <v>1956</v>
      </c>
      <c r="E67" s="11" t="s">
        <v>77</v>
      </c>
      <c r="F67" s="12">
        <v>17</v>
      </c>
      <c r="G67" s="12">
        <v>7</v>
      </c>
      <c r="H67" s="21">
        <v>70.83</v>
      </c>
      <c r="I67" s="12" t="s">
        <v>64</v>
      </c>
      <c r="J67" s="7">
        <f t="shared" si="0"/>
        <v>-49.17</v>
      </c>
    </row>
    <row r="68" spans="1:10" ht="12.75">
      <c r="A68" s="10">
        <v>59</v>
      </c>
      <c r="B68" s="11" t="s">
        <v>44</v>
      </c>
      <c r="C68" s="11" t="s">
        <v>102</v>
      </c>
      <c r="D68" s="12">
        <v>1960</v>
      </c>
      <c r="E68" s="11" t="s">
        <v>103</v>
      </c>
      <c r="F68" s="12">
        <v>17</v>
      </c>
      <c r="G68" s="12">
        <v>7</v>
      </c>
      <c r="H68" s="21">
        <v>70.83</v>
      </c>
      <c r="I68" s="12" t="s">
        <v>64</v>
      </c>
      <c r="J68" s="7">
        <f t="shared" si="0"/>
        <v>-49.17</v>
      </c>
    </row>
    <row r="69" spans="1:10" ht="12.75">
      <c r="A69" s="5">
        <v>60</v>
      </c>
      <c r="B69" s="4"/>
      <c r="C69" s="4" t="s">
        <v>104</v>
      </c>
      <c r="D69" s="6">
        <v>1992</v>
      </c>
      <c r="E69" s="4" t="s">
        <v>105</v>
      </c>
      <c r="F69" s="6">
        <v>35</v>
      </c>
      <c r="G69" s="6">
        <v>15</v>
      </c>
      <c r="H69" s="20">
        <v>70</v>
      </c>
      <c r="I69" s="6" t="s">
        <v>64</v>
      </c>
      <c r="J69" s="7">
        <f aca="true" t="shared" si="1" ref="J69:J122">IF(I69="Divize",H69*1,IF(I69="K1",H69-30,IF(I69="K2",H69-60,IF(I69="R1",H69-90,H69-120))))</f>
        <v>-50</v>
      </c>
    </row>
    <row r="70" spans="1:10" ht="12.75">
      <c r="A70" s="5">
        <v>61</v>
      </c>
      <c r="B70" s="4"/>
      <c r="C70" s="4" t="s">
        <v>106</v>
      </c>
      <c r="D70" s="6">
        <v>1972</v>
      </c>
      <c r="E70" s="4" t="s">
        <v>107</v>
      </c>
      <c r="F70" s="6">
        <v>26</v>
      </c>
      <c r="G70" s="6">
        <v>12</v>
      </c>
      <c r="H70" s="20">
        <v>68.42</v>
      </c>
      <c r="I70" s="6" t="s">
        <v>64</v>
      </c>
      <c r="J70" s="7">
        <f t="shared" si="1"/>
        <v>-51.58</v>
      </c>
    </row>
    <row r="71" spans="1:10" ht="12.75">
      <c r="A71" s="5">
        <v>62</v>
      </c>
      <c r="B71" s="4"/>
      <c r="C71" s="4" t="s">
        <v>108</v>
      </c>
      <c r="D71" s="6">
        <v>1948</v>
      </c>
      <c r="E71" s="4" t="s">
        <v>52</v>
      </c>
      <c r="F71" s="6">
        <v>22</v>
      </c>
      <c r="G71" s="6">
        <v>36</v>
      </c>
      <c r="H71" s="20">
        <v>37.93</v>
      </c>
      <c r="I71" s="6" t="s">
        <v>28</v>
      </c>
      <c r="J71" s="7">
        <f t="shared" si="1"/>
        <v>-52.07</v>
      </c>
    </row>
    <row r="72" spans="1:10" ht="12.75">
      <c r="A72" s="5">
        <v>63</v>
      </c>
      <c r="B72" s="4"/>
      <c r="C72" s="4" t="s">
        <v>109</v>
      </c>
      <c r="D72" s="6">
        <v>1987</v>
      </c>
      <c r="E72" s="4" t="s">
        <v>77</v>
      </c>
      <c r="F72" s="6">
        <v>39</v>
      </c>
      <c r="G72" s="6">
        <v>20</v>
      </c>
      <c r="H72" s="20">
        <v>66.1</v>
      </c>
      <c r="I72" s="6" t="s">
        <v>64</v>
      </c>
      <c r="J72" s="7">
        <f t="shared" si="1"/>
        <v>-53.900000000000006</v>
      </c>
    </row>
    <row r="73" spans="1:10" ht="12.75">
      <c r="A73" s="5">
        <v>64</v>
      </c>
      <c r="B73" s="4"/>
      <c r="C73" s="4" t="s">
        <v>110</v>
      </c>
      <c r="D73" s="6">
        <v>1961</v>
      </c>
      <c r="E73" s="4" t="s">
        <v>63</v>
      </c>
      <c r="F73" s="6">
        <v>33</v>
      </c>
      <c r="G73" s="6">
        <v>17</v>
      </c>
      <c r="H73" s="20">
        <v>66</v>
      </c>
      <c r="I73" s="6" t="s">
        <v>64</v>
      </c>
      <c r="J73" s="7">
        <f t="shared" si="1"/>
        <v>-54</v>
      </c>
    </row>
    <row r="74" spans="1:10" ht="12.75">
      <c r="A74" s="10">
        <v>64</v>
      </c>
      <c r="B74" s="11" t="s">
        <v>44</v>
      </c>
      <c r="C74" s="11" t="s">
        <v>111</v>
      </c>
      <c r="D74" s="12">
        <v>1974</v>
      </c>
      <c r="E74" s="11" t="s">
        <v>98</v>
      </c>
      <c r="F74" s="12">
        <v>19</v>
      </c>
      <c r="G74" s="12">
        <v>10</v>
      </c>
      <c r="H74" s="21">
        <v>65.52</v>
      </c>
      <c r="I74" s="12" t="s">
        <v>64</v>
      </c>
      <c r="J74" s="7">
        <f t="shared" si="1"/>
        <v>-54.480000000000004</v>
      </c>
    </row>
    <row r="75" spans="1:10" ht="12.75">
      <c r="A75" s="5">
        <v>65</v>
      </c>
      <c r="B75" s="4"/>
      <c r="C75" s="4" t="s">
        <v>112</v>
      </c>
      <c r="D75" s="6">
        <v>1960</v>
      </c>
      <c r="E75" s="4" t="s">
        <v>46</v>
      </c>
      <c r="F75" s="6">
        <v>31</v>
      </c>
      <c r="G75" s="6">
        <v>57</v>
      </c>
      <c r="H75" s="20">
        <v>35.23</v>
      </c>
      <c r="I75" s="6" t="s">
        <v>28</v>
      </c>
      <c r="J75" s="7">
        <f t="shared" si="1"/>
        <v>-54.77</v>
      </c>
    </row>
    <row r="76" spans="1:10" ht="12.75">
      <c r="A76" s="5">
        <v>66</v>
      </c>
      <c r="B76" s="4"/>
      <c r="C76" s="4" t="s">
        <v>113</v>
      </c>
      <c r="D76" s="6">
        <v>1944</v>
      </c>
      <c r="E76" s="4" t="s">
        <v>72</v>
      </c>
      <c r="F76" s="6">
        <v>38</v>
      </c>
      <c r="G76" s="6">
        <v>21</v>
      </c>
      <c r="H76" s="20">
        <v>64.41</v>
      </c>
      <c r="I76" s="6" t="s">
        <v>64</v>
      </c>
      <c r="J76" s="7">
        <f t="shared" si="1"/>
        <v>-55.59</v>
      </c>
    </row>
    <row r="77" spans="1:10" ht="12.75">
      <c r="A77" s="5">
        <v>67</v>
      </c>
      <c r="B77" s="4"/>
      <c r="C77" s="4" t="s">
        <v>114</v>
      </c>
      <c r="D77" s="6">
        <v>1965</v>
      </c>
      <c r="E77" s="4" t="s">
        <v>98</v>
      </c>
      <c r="F77" s="6">
        <v>27</v>
      </c>
      <c r="G77" s="6">
        <v>15</v>
      </c>
      <c r="H77" s="20">
        <v>64.29</v>
      </c>
      <c r="I77" s="6" t="s">
        <v>64</v>
      </c>
      <c r="J77" s="7">
        <f t="shared" si="1"/>
        <v>-55.709999999999994</v>
      </c>
    </row>
    <row r="78" spans="1:10" ht="12.75">
      <c r="A78" s="10">
        <v>67</v>
      </c>
      <c r="B78" s="11" t="s">
        <v>44</v>
      </c>
      <c r="C78" s="11" t="s">
        <v>115</v>
      </c>
      <c r="D78" s="12">
        <v>1941</v>
      </c>
      <c r="E78" s="11" t="s">
        <v>57</v>
      </c>
      <c r="F78" s="12">
        <v>13</v>
      </c>
      <c r="G78" s="12">
        <v>25</v>
      </c>
      <c r="H78" s="21">
        <v>34.21</v>
      </c>
      <c r="I78" s="12" t="s">
        <v>28</v>
      </c>
      <c r="J78" s="7">
        <f t="shared" si="1"/>
        <v>-55.79</v>
      </c>
    </row>
    <row r="79" spans="1:10" ht="12.75">
      <c r="A79" s="5">
        <v>68</v>
      </c>
      <c r="B79" s="4"/>
      <c r="C79" s="4" t="s">
        <v>116</v>
      </c>
      <c r="D79" s="6">
        <v>1990</v>
      </c>
      <c r="E79" s="4" t="s">
        <v>43</v>
      </c>
      <c r="F79" s="6">
        <v>15</v>
      </c>
      <c r="G79" s="6">
        <v>31</v>
      </c>
      <c r="H79" s="20">
        <v>32.61</v>
      </c>
      <c r="I79" s="6" t="s">
        <v>28</v>
      </c>
      <c r="J79" s="7">
        <f t="shared" si="1"/>
        <v>-57.39</v>
      </c>
    </row>
    <row r="80" spans="1:10" ht="12.75">
      <c r="A80" s="5">
        <v>69</v>
      </c>
      <c r="B80" s="4"/>
      <c r="C80" s="4" t="s">
        <v>117</v>
      </c>
      <c r="D80" s="6">
        <v>1978</v>
      </c>
      <c r="E80" s="4" t="s">
        <v>41</v>
      </c>
      <c r="F80" s="6">
        <v>18</v>
      </c>
      <c r="G80" s="6">
        <v>38</v>
      </c>
      <c r="H80" s="20">
        <v>32.14</v>
      </c>
      <c r="I80" s="6" t="s">
        <v>28</v>
      </c>
      <c r="J80" s="7">
        <f t="shared" si="1"/>
        <v>-57.86</v>
      </c>
    </row>
    <row r="81" spans="1:10" ht="12.75">
      <c r="A81" s="5">
        <v>70</v>
      </c>
      <c r="B81" s="4"/>
      <c r="C81" s="4" t="s">
        <v>118</v>
      </c>
      <c r="D81" s="6">
        <v>1950</v>
      </c>
      <c r="E81" s="4" t="s">
        <v>105</v>
      </c>
      <c r="F81" s="6">
        <v>27</v>
      </c>
      <c r="G81" s="6">
        <v>19</v>
      </c>
      <c r="H81" s="20">
        <v>58.7</v>
      </c>
      <c r="I81" s="6" t="s">
        <v>64</v>
      </c>
      <c r="J81" s="7">
        <f t="shared" si="1"/>
        <v>-61.3</v>
      </c>
    </row>
    <row r="82" spans="1:10" ht="12.75">
      <c r="A82" s="5">
        <v>71</v>
      </c>
      <c r="B82" s="4"/>
      <c r="C82" s="4" t="s">
        <v>119</v>
      </c>
      <c r="D82" s="6">
        <v>1953</v>
      </c>
      <c r="E82" s="4" t="s">
        <v>63</v>
      </c>
      <c r="F82" s="6">
        <v>31</v>
      </c>
      <c r="G82" s="6">
        <v>22</v>
      </c>
      <c r="H82" s="20">
        <v>58.49</v>
      </c>
      <c r="I82" s="6" t="s">
        <v>64</v>
      </c>
      <c r="J82" s="7">
        <f t="shared" si="1"/>
        <v>-61.51</v>
      </c>
    </row>
    <row r="83" spans="1:10" ht="12.75">
      <c r="A83" s="5">
        <v>72</v>
      </c>
      <c r="B83" s="4"/>
      <c r="C83" s="4" t="s">
        <v>120</v>
      </c>
      <c r="D83" s="6">
        <v>1979</v>
      </c>
      <c r="E83" s="4" t="s">
        <v>46</v>
      </c>
      <c r="F83" s="6">
        <v>23</v>
      </c>
      <c r="G83" s="6">
        <v>58</v>
      </c>
      <c r="H83" s="20">
        <v>28.4</v>
      </c>
      <c r="I83" s="6" t="s">
        <v>28</v>
      </c>
      <c r="J83" s="7">
        <f t="shared" si="1"/>
        <v>-61.6</v>
      </c>
    </row>
    <row r="84" spans="1:10" ht="12.75">
      <c r="A84" s="10">
        <v>72</v>
      </c>
      <c r="B84" s="11" t="s">
        <v>44</v>
      </c>
      <c r="C84" s="11" t="s">
        <v>121</v>
      </c>
      <c r="D84" s="12">
        <v>1975</v>
      </c>
      <c r="E84" s="11" t="s">
        <v>107</v>
      </c>
      <c r="F84" s="12">
        <v>11</v>
      </c>
      <c r="G84" s="12">
        <v>8</v>
      </c>
      <c r="H84" s="21">
        <v>57.89</v>
      </c>
      <c r="I84" s="12" t="s">
        <v>64</v>
      </c>
      <c r="J84" s="7">
        <f t="shared" si="1"/>
        <v>-62.11</v>
      </c>
    </row>
    <row r="85" spans="1:10" ht="12.75">
      <c r="A85" s="5">
        <v>73</v>
      </c>
      <c r="B85" s="4"/>
      <c r="C85" s="4" t="s">
        <v>122</v>
      </c>
      <c r="D85" s="6">
        <v>1991</v>
      </c>
      <c r="E85" s="4" t="s">
        <v>75</v>
      </c>
      <c r="F85" s="6">
        <v>21</v>
      </c>
      <c r="G85" s="6">
        <v>57</v>
      </c>
      <c r="H85" s="20">
        <v>26.92</v>
      </c>
      <c r="I85" s="6" t="s">
        <v>28</v>
      </c>
      <c r="J85" s="7">
        <f t="shared" si="1"/>
        <v>-63.08</v>
      </c>
    </row>
    <row r="86" spans="1:10" ht="12.75">
      <c r="A86" s="5">
        <v>74</v>
      </c>
      <c r="B86" s="4"/>
      <c r="C86" s="4" t="s">
        <v>123</v>
      </c>
      <c r="D86" s="6">
        <v>1994</v>
      </c>
      <c r="E86" s="4" t="s">
        <v>49</v>
      </c>
      <c r="F86" s="6">
        <v>18</v>
      </c>
      <c r="G86" s="6">
        <v>53</v>
      </c>
      <c r="H86" s="20">
        <v>25.35</v>
      </c>
      <c r="I86" s="6" t="s">
        <v>28</v>
      </c>
      <c r="J86" s="7">
        <f t="shared" si="1"/>
        <v>-64.65</v>
      </c>
    </row>
    <row r="87" spans="1:10" ht="12.75">
      <c r="A87" s="5">
        <v>75</v>
      </c>
      <c r="B87" s="4"/>
      <c r="C87" s="4" t="s">
        <v>124</v>
      </c>
      <c r="D87" s="6">
        <v>1941</v>
      </c>
      <c r="E87" s="4" t="s">
        <v>105</v>
      </c>
      <c r="F87" s="6">
        <v>21</v>
      </c>
      <c r="G87" s="6">
        <v>17</v>
      </c>
      <c r="H87" s="20">
        <v>55.26</v>
      </c>
      <c r="I87" s="6" t="s">
        <v>64</v>
      </c>
      <c r="J87" s="7">
        <f t="shared" si="1"/>
        <v>-64.74000000000001</v>
      </c>
    </row>
    <row r="88" spans="1:10" ht="12.75">
      <c r="A88" s="5">
        <v>76</v>
      </c>
      <c r="B88" s="4"/>
      <c r="C88" s="4" t="s">
        <v>125</v>
      </c>
      <c r="D88" s="6">
        <v>1952</v>
      </c>
      <c r="E88" s="4" t="s">
        <v>105</v>
      </c>
      <c r="F88" s="6">
        <v>24</v>
      </c>
      <c r="G88" s="6">
        <v>20</v>
      </c>
      <c r="H88" s="20">
        <v>54.55</v>
      </c>
      <c r="I88" s="6" t="s">
        <v>64</v>
      </c>
      <c r="J88" s="7">
        <f t="shared" si="1"/>
        <v>-65.45</v>
      </c>
    </row>
    <row r="89" spans="1:10" ht="12.75">
      <c r="A89" s="5">
        <v>77</v>
      </c>
      <c r="B89" s="4"/>
      <c r="C89" s="4" t="s">
        <v>126</v>
      </c>
      <c r="D89" s="6">
        <v>1975</v>
      </c>
      <c r="E89" s="4" t="s">
        <v>49</v>
      </c>
      <c r="F89" s="6">
        <v>11</v>
      </c>
      <c r="G89" s="6">
        <v>37</v>
      </c>
      <c r="H89" s="20">
        <v>22.92</v>
      </c>
      <c r="I89" s="6" t="s">
        <v>28</v>
      </c>
      <c r="J89" s="7">
        <f t="shared" si="1"/>
        <v>-67.08</v>
      </c>
    </row>
    <row r="90" spans="1:10" ht="12.75">
      <c r="A90" s="5">
        <v>78</v>
      </c>
      <c r="B90" s="4"/>
      <c r="C90" s="4" t="s">
        <v>127</v>
      </c>
      <c r="D90" s="6">
        <v>1945</v>
      </c>
      <c r="E90" s="4" t="s">
        <v>57</v>
      </c>
      <c r="F90" s="6">
        <v>15</v>
      </c>
      <c r="G90" s="6">
        <v>51</v>
      </c>
      <c r="H90" s="20">
        <v>22.73</v>
      </c>
      <c r="I90" s="6" t="s">
        <v>28</v>
      </c>
      <c r="J90" s="7">
        <f t="shared" si="1"/>
        <v>-67.27</v>
      </c>
    </row>
    <row r="91" spans="1:10" ht="12.75">
      <c r="A91" s="5">
        <v>79</v>
      </c>
      <c r="B91" s="4"/>
      <c r="C91" s="4" t="s">
        <v>128</v>
      </c>
      <c r="D91" s="6">
        <v>1968</v>
      </c>
      <c r="E91" s="4" t="s">
        <v>98</v>
      </c>
      <c r="F91" s="6">
        <v>20</v>
      </c>
      <c r="G91" s="6">
        <v>19</v>
      </c>
      <c r="H91" s="20">
        <v>51.28</v>
      </c>
      <c r="I91" s="6" t="s">
        <v>64</v>
      </c>
      <c r="J91" s="7">
        <f t="shared" si="1"/>
        <v>-68.72</v>
      </c>
    </row>
    <row r="92" spans="1:10" ht="12.75">
      <c r="A92" s="5" t="s">
        <v>129</v>
      </c>
      <c r="B92" s="4"/>
      <c r="C92" s="4" t="s">
        <v>130</v>
      </c>
      <c r="D92" s="6">
        <v>1963</v>
      </c>
      <c r="E92" s="4" t="s">
        <v>63</v>
      </c>
      <c r="F92" s="6">
        <v>26</v>
      </c>
      <c r="G92" s="6">
        <v>26</v>
      </c>
      <c r="H92" s="20">
        <v>50</v>
      </c>
      <c r="I92" s="6" t="s">
        <v>64</v>
      </c>
      <c r="J92" s="7">
        <f t="shared" si="1"/>
        <v>-70</v>
      </c>
    </row>
    <row r="93" spans="1:10" ht="12.75">
      <c r="A93" s="5" t="s">
        <v>129</v>
      </c>
      <c r="B93" s="4"/>
      <c r="C93" s="4" t="s">
        <v>131</v>
      </c>
      <c r="D93" s="6">
        <v>1966</v>
      </c>
      <c r="E93" s="4" t="s">
        <v>98</v>
      </c>
      <c r="F93" s="6">
        <v>27</v>
      </c>
      <c r="G93" s="6">
        <v>27</v>
      </c>
      <c r="H93" s="20">
        <v>50</v>
      </c>
      <c r="I93" s="6" t="s">
        <v>64</v>
      </c>
      <c r="J93" s="7">
        <f t="shared" si="1"/>
        <v>-70</v>
      </c>
    </row>
    <row r="94" spans="1:10" ht="12.75">
      <c r="A94" s="5" t="s">
        <v>129</v>
      </c>
      <c r="B94" s="4"/>
      <c r="C94" s="4" t="s">
        <v>132</v>
      </c>
      <c r="D94" s="6">
        <v>1980</v>
      </c>
      <c r="E94" s="4" t="s">
        <v>41</v>
      </c>
      <c r="F94" s="6">
        <v>14</v>
      </c>
      <c r="G94" s="6">
        <v>56</v>
      </c>
      <c r="H94" s="20">
        <v>20</v>
      </c>
      <c r="I94" s="6" t="s">
        <v>28</v>
      </c>
      <c r="J94" s="7">
        <f t="shared" si="1"/>
        <v>-70</v>
      </c>
    </row>
    <row r="95" spans="1:10" ht="12.75">
      <c r="A95" s="5">
        <v>83</v>
      </c>
      <c r="B95" s="4"/>
      <c r="C95" s="4" t="s">
        <v>133</v>
      </c>
      <c r="D95" s="6">
        <v>1980</v>
      </c>
      <c r="E95" s="4" t="s">
        <v>100</v>
      </c>
      <c r="F95" s="6">
        <v>20</v>
      </c>
      <c r="G95" s="6">
        <v>21</v>
      </c>
      <c r="H95" s="20">
        <v>48.78</v>
      </c>
      <c r="I95" s="6" t="s">
        <v>64</v>
      </c>
      <c r="J95" s="7">
        <f t="shared" si="1"/>
        <v>-71.22</v>
      </c>
    </row>
    <row r="96" spans="1:10" ht="12.75">
      <c r="A96" s="5">
        <v>84</v>
      </c>
      <c r="B96" s="4"/>
      <c r="C96" s="4" t="s">
        <v>134</v>
      </c>
      <c r="D96" s="6">
        <v>1972</v>
      </c>
      <c r="E96" s="4" t="s">
        <v>107</v>
      </c>
      <c r="F96" s="6">
        <v>19</v>
      </c>
      <c r="G96" s="6">
        <v>20</v>
      </c>
      <c r="H96" s="20">
        <v>48.72</v>
      </c>
      <c r="I96" s="6" t="s">
        <v>64</v>
      </c>
      <c r="J96" s="7">
        <f t="shared" si="1"/>
        <v>-71.28</v>
      </c>
    </row>
    <row r="97" spans="1:10" ht="12.75">
      <c r="A97" s="10">
        <v>84</v>
      </c>
      <c r="B97" s="11" t="s">
        <v>44</v>
      </c>
      <c r="C97" s="11" t="s">
        <v>135</v>
      </c>
      <c r="D97" s="12">
        <v>1992</v>
      </c>
      <c r="E97" s="11" t="s">
        <v>77</v>
      </c>
      <c r="F97" s="12">
        <v>15</v>
      </c>
      <c r="G97" s="12">
        <v>16</v>
      </c>
      <c r="H97" s="21">
        <v>48.39</v>
      </c>
      <c r="I97" s="12" t="s">
        <v>64</v>
      </c>
      <c r="J97" s="7">
        <f t="shared" si="1"/>
        <v>-71.61</v>
      </c>
    </row>
    <row r="98" spans="1:10" ht="12.75">
      <c r="A98" s="5">
        <v>85</v>
      </c>
      <c r="B98" s="4"/>
      <c r="C98" s="4" t="s">
        <v>136</v>
      </c>
      <c r="D98" s="6">
        <v>1983</v>
      </c>
      <c r="E98" s="4" t="s">
        <v>100</v>
      </c>
      <c r="F98" s="6">
        <v>26</v>
      </c>
      <c r="G98" s="6">
        <v>28</v>
      </c>
      <c r="H98" s="20">
        <v>48.15</v>
      </c>
      <c r="I98" s="6" t="s">
        <v>64</v>
      </c>
      <c r="J98" s="7">
        <f t="shared" si="1"/>
        <v>-71.85</v>
      </c>
    </row>
    <row r="99" spans="1:10" ht="12.75">
      <c r="A99" s="10">
        <v>85</v>
      </c>
      <c r="B99" s="11" t="s">
        <v>44</v>
      </c>
      <c r="C99" s="11" t="s">
        <v>137</v>
      </c>
      <c r="D99" s="12">
        <v>1946</v>
      </c>
      <c r="E99" s="11" t="s">
        <v>105</v>
      </c>
      <c r="F99" s="12">
        <v>12</v>
      </c>
      <c r="G99" s="12">
        <v>13</v>
      </c>
      <c r="H99" s="21">
        <v>48</v>
      </c>
      <c r="I99" s="12" t="s">
        <v>64</v>
      </c>
      <c r="J99" s="7">
        <f t="shared" si="1"/>
        <v>-72</v>
      </c>
    </row>
    <row r="100" spans="1:10" ht="12.75">
      <c r="A100" s="10">
        <v>85</v>
      </c>
      <c r="B100" s="11" t="s">
        <v>44</v>
      </c>
      <c r="C100" s="11" t="s">
        <v>138</v>
      </c>
      <c r="D100" s="12">
        <v>1995</v>
      </c>
      <c r="E100" s="11" t="s">
        <v>100</v>
      </c>
      <c r="F100" s="12">
        <v>12</v>
      </c>
      <c r="G100" s="12">
        <v>13</v>
      </c>
      <c r="H100" s="21">
        <v>48</v>
      </c>
      <c r="I100" s="12" t="s">
        <v>64</v>
      </c>
      <c r="J100" s="7">
        <f t="shared" si="1"/>
        <v>-72</v>
      </c>
    </row>
    <row r="101" spans="1:10" ht="12.75">
      <c r="A101" s="5">
        <v>86</v>
      </c>
      <c r="B101" s="4"/>
      <c r="C101" s="4" t="s">
        <v>139</v>
      </c>
      <c r="D101" s="6">
        <v>1973</v>
      </c>
      <c r="E101" s="4" t="s">
        <v>66</v>
      </c>
      <c r="F101" s="6">
        <v>11</v>
      </c>
      <c r="G101" s="6">
        <v>54</v>
      </c>
      <c r="H101" s="20">
        <v>16.92</v>
      </c>
      <c r="I101" s="6" t="s">
        <v>28</v>
      </c>
      <c r="J101" s="7">
        <f t="shared" si="1"/>
        <v>-73.08</v>
      </c>
    </row>
    <row r="102" spans="1:10" ht="12.75">
      <c r="A102" s="5">
        <v>87</v>
      </c>
      <c r="B102" s="4"/>
      <c r="C102" s="4" t="s">
        <v>140</v>
      </c>
      <c r="D102" s="6">
        <v>1942</v>
      </c>
      <c r="E102" s="4" t="s">
        <v>66</v>
      </c>
      <c r="F102" s="6">
        <v>7</v>
      </c>
      <c r="G102" s="6">
        <v>40</v>
      </c>
      <c r="H102" s="20">
        <v>14.89</v>
      </c>
      <c r="I102" s="6" t="s">
        <v>28</v>
      </c>
      <c r="J102" s="7">
        <f t="shared" si="1"/>
        <v>-75.11</v>
      </c>
    </row>
    <row r="103" spans="1:10" ht="12.75">
      <c r="A103" s="5">
        <v>88</v>
      </c>
      <c r="B103" s="4"/>
      <c r="C103" s="4" t="s">
        <v>141</v>
      </c>
      <c r="D103" s="6">
        <v>1939</v>
      </c>
      <c r="E103" s="4" t="s">
        <v>107</v>
      </c>
      <c r="F103" s="6">
        <v>21</v>
      </c>
      <c r="G103" s="6">
        <v>28</v>
      </c>
      <c r="H103" s="20">
        <v>42.86</v>
      </c>
      <c r="I103" s="6" t="s">
        <v>64</v>
      </c>
      <c r="J103" s="7">
        <f t="shared" si="1"/>
        <v>-77.14</v>
      </c>
    </row>
    <row r="104" spans="1:10" ht="12.75">
      <c r="A104" s="5">
        <v>89</v>
      </c>
      <c r="B104" s="4"/>
      <c r="C104" s="4" t="s">
        <v>142</v>
      </c>
      <c r="D104" s="6">
        <v>1973</v>
      </c>
      <c r="E104" s="4" t="s">
        <v>49</v>
      </c>
      <c r="F104" s="6">
        <v>8</v>
      </c>
      <c r="G104" s="6">
        <v>66</v>
      </c>
      <c r="H104" s="20">
        <v>10.81</v>
      </c>
      <c r="I104" s="6" t="s">
        <v>28</v>
      </c>
      <c r="J104" s="7">
        <f t="shared" si="1"/>
        <v>-79.19</v>
      </c>
    </row>
    <row r="105" spans="1:10" ht="12.75">
      <c r="A105" s="5">
        <v>90</v>
      </c>
      <c r="B105" s="4"/>
      <c r="C105" s="4" t="s">
        <v>143</v>
      </c>
      <c r="D105" s="6">
        <v>1981</v>
      </c>
      <c r="E105" s="4" t="s">
        <v>100</v>
      </c>
      <c r="F105" s="6">
        <v>22</v>
      </c>
      <c r="G105" s="6">
        <v>34</v>
      </c>
      <c r="H105" s="20">
        <v>39.29</v>
      </c>
      <c r="I105" s="6" t="s">
        <v>64</v>
      </c>
      <c r="J105" s="7">
        <f t="shared" si="1"/>
        <v>-80.71000000000001</v>
      </c>
    </row>
    <row r="106" spans="1:10" ht="12.75">
      <c r="A106" s="5">
        <v>91</v>
      </c>
      <c r="B106" s="4"/>
      <c r="C106" s="4" t="s">
        <v>144</v>
      </c>
      <c r="D106" s="6">
        <v>1970</v>
      </c>
      <c r="E106" s="4" t="s">
        <v>145</v>
      </c>
      <c r="F106" s="6">
        <v>23</v>
      </c>
      <c r="G106" s="6">
        <v>36</v>
      </c>
      <c r="H106" s="20">
        <v>38.98</v>
      </c>
      <c r="I106" s="6" t="s">
        <v>64</v>
      </c>
      <c r="J106" s="7">
        <f t="shared" si="1"/>
        <v>-81.02000000000001</v>
      </c>
    </row>
    <row r="107" spans="1:10" ht="12.75">
      <c r="A107" s="10">
        <v>91</v>
      </c>
      <c r="B107" s="11" t="s">
        <v>44</v>
      </c>
      <c r="C107" s="11" t="s">
        <v>146</v>
      </c>
      <c r="D107" s="12">
        <v>1971</v>
      </c>
      <c r="E107" s="11" t="s">
        <v>98</v>
      </c>
      <c r="F107" s="12">
        <v>9</v>
      </c>
      <c r="G107" s="12">
        <v>15</v>
      </c>
      <c r="H107" s="21">
        <v>37.5</v>
      </c>
      <c r="I107" s="12" t="s">
        <v>64</v>
      </c>
      <c r="J107" s="7">
        <f t="shared" si="1"/>
        <v>-82.5</v>
      </c>
    </row>
    <row r="108" spans="1:10" ht="12.75">
      <c r="A108" s="5">
        <v>92</v>
      </c>
      <c r="B108" s="4"/>
      <c r="C108" s="4" t="s">
        <v>147</v>
      </c>
      <c r="D108" s="6">
        <v>1972</v>
      </c>
      <c r="E108" s="4" t="s">
        <v>49</v>
      </c>
      <c r="F108" s="6">
        <v>3</v>
      </c>
      <c r="G108" s="6">
        <v>59</v>
      </c>
      <c r="H108" s="20">
        <v>4.84</v>
      </c>
      <c r="I108" s="6" t="s">
        <v>28</v>
      </c>
      <c r="J108" s="7">
        <f t="shared" si="1"/>
        <v>-85.16</v>
      </c>
    </row>
    <row r="109" spans="1:10" ht="12.75">
      <c r="A109" s="5">
        <v>93</v>
      </c>
      <c r="B109" s="4"/>
      <c r="C109" s="4" t="s">
        <v>148</v>
      </c>
      <c r="D109" s="6">
        <v>1991</v>
      </c>
      <c r="E109" s="4" t="s">
        <v>46</v>
      </c>
      <c r="F109" s="6">
        <v>2</v>
      </c>
      <c r="G109" s="6">
        <v>49</v>
      </c>
      <c r="H109" s="20">
        <v>3.92</v>
      </c>
      <c r="I109" s="6" t="s">
        <v>28</v>
      </c>
      <c r="J109" s="7">
        <f t="shared" si="1"/>
        <v>-86.08</v>
      </c>
    </row>
    <row r="110" spans="1:10" ht="12.75">
      <c r="A110" s="10">
        <v>93</v>
      </c>
      <c r="B110" s="11" t="s">
        <v>44</v>
      </c>
      <c r="C110" s="11" t="s">
        <v>149</v>
      </c>
      <c r="D110" s="12">
        <v>1948</v>
      </c>
      <c r="E110" s="11" t="s">
        <v>49</v>
      </c>
      <c r="F110" s="12">
        <v>1</v>
      </c>
      <c r="G110" s="12">
        <v>38</v>
      </c>
      <c r="H110" s="21">
        <v>2.56</v>
      </c>
      <c r="I110" s="12" t="s">
        <v>28</v>
      </c>
      <c r="J110" s="7">
        <f t="shared" si="1"/>
        <v>-87.44</v>
      </c>
    </row>
    <row r="111" spans="1:10" ht="12.75">
      <c r="A111" s="10">
        <v>93</v>
      </c>
      <c r="B111" s="11" t="s">
        <v>44</v>
      </c>
      <c r="C111" s="11" t="s">
        <v>150</v>
      </c>
      <c r="D111" s="12">
        <v>1941</v>
      </c>
      <c r="E111" s="11" t="s">
        <v>72</v>
      </c>
      <c r="F111" s="12">
        <v>5</v>
      </c>
      <c r="G111" s="12">
        <v>11</v>
      </c>
      <c r="H111" s="21">
        <v>31.25</v>
      </c>
      <c r="I111" s="12" t="s">
        <v>64</v>
      </c>
      <c r="J111" s="7">
        <f t="shared" si="1"/>
        <v>-88.75</v>
      </c>
    </row>
    <row r="112" spans="1:10" ht="12.75">
      <c r="A112" s="5">
        <v>94</v>
      </c>
      <c r="B112" s="4"/>
      <c r="C112" s="4" t="s">
        <v>151</v>
      </c>
      <c r="D112" s="6">
        <v>1996</v>
      </c>
      <c r="E112" s="4" t="s">
        <v>103</v>
      </c>
      <c r="F112" s="6">
        <v>15</v>
      </c>
      <c r="G112" s="6">
        <v>42</v>
      </c>
      <c r="H112" s="20">
        <v>26.32</v>
      </c>
      <c r="I112" s="6" t="s">
        <v>64</v>
      </c>
      <c r="J112" s="7">
        <f t="shared" si="1"/>
        <v>-93.68</v>
      </c>
    </row>
    <row r="113" spans="1:10" ht="12.75">
      <c r="A113" s="10">
        <v>94</v>
      </c>
      <c r="B113" s="11" t="s">
        <v>44</v>
      </c>
      <c r="C113" s="11" t="s">
        <v>152</v>
      </c>
      <c r="D113" s="12">
        <v>1954</v>
      </c>
      <c r="E113" s="11" t="s">
        <v>103</v>
      </c>
      <c r="F113" s="12">
        <v>8</v>
      </c>
      <c r="G113" s="12">
        <v>23</v>
      </c>
      <c r="H113" s="21">
        <v>25.81</v>
      </c>
      <c r="I113" s="12" t="s">
        <v>64</v>
      </c>
      <c r="J113" s="7">
        <f t="shared" si="1"/>
        <v>-94.19</v>
      </c>
    </row>
    <row r="114" spans="1:10" ht="12.75">
      <c r="A114" s="10">
        <v>94</v>
      </c>
      <c r="B114" s="11" t="s">
        <v>44</v>
      </c>
      <c r="C114" s="11" t="s">
        <v>153</v>
      </c>
      <c r="D114" s="12">
        <v>1993</v>
      </c>
      <c r="E114" s="11" t="s">
        <v>63</v>
      </c>
      <c r="F114" s="12">
        <v>6</v>
      </c>
      <c r="G114" s="12">
        <v>20</v>
      </c>
      <c r="H114" s="21">
        <v>23.8</v>
      </c>
      <c r="I114" s="12" t="s">
        <v>64</v>
      </c>
      <c r="J114" s="7">
        <f t="shared" si="1"/>
        <v>-96.2</v>
      </c>
    </row>
    <row r="115" spans="1:10" ht="12.75">
      <c r="A115" s="5">
        <v>95</v>
      </c>
      <c r="B115" s="4"/>
      <c r="C115" s="4" t="s">
        <v>154</v>
      </c>
      <c r="D115" s="6">
        <v>1966</v>
      </c>
      <c r="E115" s="4" t="s">
        <v>145</v>
      </c>
      <c r="F115" s="6">
        <v>13</v>
      </c>
      <c r="G115" s="6">
        <v>50</v>
      </c>
      <c r="H115" s="20">
        <v>20.63</v>
      </c>
      <c r="I115" s="6" t="s">
        <v>64</v>
      </c>
      <c r="J115" s="7">
        <f t="shared" si="1"/>
        <v>-99.37</v>
      </c>
    </row>
    <row r="116" spans="1:10" ht="12.75">
      <c r="A116" s="5">
        <v>96</v>
      </c>
      <c r="B116" s="4"/>
      <c r="C116" s="4" t="s">
        <v>155</v>
      </c>
      <c r="D116" s="6">
        <v>1941</v>
      </c>
      <c r="E116" s="4" t="s">
        <v>72</v>
      </c>
      <c r="F116" s="6">
        <v>12</v>
      </c>
      <c r="G116" s="6">
        <v>47</v>
      </c>
      <c r="H116" s="20">
        <v>20.34</v>
      </c>
      <c r="I116" s="6" t="s">
        <v>64</v>
      </c>
      <c r="J116" s="7">
        <f t="shared" si="1"/>
        <v>-99.66</v>
      </c>
    </row>
    <row r="117" spans="1:10" ht="12.75">
      <c r="A117" s="5">
        <v>97</v>
      </c>
      <c r="B117" s="4"/>
      <c r="C117" s="4" t="s">
        <v>156</v>
      </c>
      <c r="D117" s="6">
        <v>1996</v>
      </c>
      <c r="E117" s="4" t="s">
        <v>103</v>
      </c>
      <c r="F117" s="6">
        <v>10</v>
      </c>
      <c r="G117" s="6">
        <v>40</v>
      </c>
      <c r="H117" s="20">
        <v>20</v>
      </c>
      <c r="I117" s="6" t="s">
        <v>64</v>
      </c>
      <c r="J117" s="7">
        <f t="shared" si="1"/>
        <v>-100</v>
      </c>
    </row>
    <row r="118" spans="1:10" ht="12.75">
      <c r="A118" s="5">
        <v>98</v>
      </c>
      <c r="B118" s="4"/>
      <c r="C118" s="4" t="s">
        <v>157</v>
      </c>
      <c r="D118" s="6">
        <v>1998</v>
      </c>
      <c r="E118" s="4" t="s">
        <v>103</v>
      </c>
      <c r="F118" s="6">
        <v>10</v>
      </c>
      <c r="G118" s="6">
        <v>47</v>
      </c>
      <c r="H118" s="20">
        <v>17.54</v>
      </c>
      <c r="I118" s="6" t="s">
        <v>64</v>
      </c>
      <c r="J118" s="7">
        <f t="shared" si="1"/>
        <v>-102.46000000000001</v>
      </c>
    </row>
    <row r="119" spans="1:10" ht="12.75">
      <c r="A119" s="5">
        <v>99</v>
      </c>
      <c r="B119" s="4"/>
      <c r="C119" s="4" t="s">
        <v>158</v>
      </c>
      <c r="D119" s="6">
        <v>1970</v>
      </c>
      <c r="E119" s="4" t="s">
        <v>145</v>
      </c>
      <c r="F119" s="6">
        <v>10</v>
      </c>
      <c r="G119" s="6">
        <v>53</v>
      </c>
      <c r="H119" s="20">
        <v>15.87</v>
      </c>
      <c r="I119" s="6" t="s">
        <v>64</v>
      </c>
      <c r="J119" s="7">
        <f t="shared" si="1"/>
        <v>-104.13</v>
      </c>
    </row>
    <row r="120" spans="1:10" ht="12.75">
      <c r="A120" s="10">
        <v>99</v>
      </c>
      <c r="B120" s="11" t="s">
        <v>44</v>
      </c>
      <c r="C120" s="11" t="s">
        <v>159</v>
      </c>
      <c r="D120" s="12">
        <v>1996</v>
      </c>
      <c r="E120" s="11" t="s">
        <v>103</v>
      </c>
      <c r="F120" s="12">
        <v>2</v>
      </c>
      <c r="G120" s="12">
        <v>18</v>
      </c>
      <c r="H120" s="21">
        <v>10</v>
      </c>
      <c r="I120" s="12" t="s">
        <v>64</v>
      </c>
      <c r="J120" s="7">
        <f t="shared" si="1"/>
        <v>-110</v>
      </c>
    </row>
    <row r="121" spans="1:10" ht="12.75">
      <c r="A121" s="5">
        <v>100</v>
      </c>
      <c r="B121" s="4"/>
      <c r="C121" s="4" t="s">
        <v>160</v>
      </c>
      <c r="D121" s="6">
        <v>1947</v>
      </c>
      <c r="E121" s="4" t="s">
        <v>107</v>
      </c>
      <c r="F121" s="6">
        <v>3</v>
      </c>
      <c r="G121" s="6">
        <v>37</v>
      </c>
      <c r="H121" s="20">
        <v>7.5</v>
      </c>
      <c r="I121" s="6" t="s">
        <v>64</v>
      </c>
      <c r="J121" s="7">
        <f t="shared" si="1"/>
        <v>-112.5</v>
      </c>
    </row>
    <row r="122" spans="1:10" ht="12.75">
      <c r="A122" s="5">
        <v>101</v>
      </c>
      <c r="B122" s="4"/>
      <c r="C122" s="4" t="s">
        <v>161</v>
      </c>
      <c r="D122" s="6">
        <v>1957</v>
      </c>
      <c r="E122" s="4" t="s">
        <v>145</v>
      </c>
      <c r="F122" s="6">
        <v>3</v>
      </c>
      <c r="G122" s="6">
        <v>51</v>
      </c>
      <c r="H122" s="20">
        <v>5.56</v>
      </c>
      <c r="I122" s="6" t="s">
        <v>64</v>
      </c>
      <c r="J122" s="7">
        <f t="shared" si="1"/>
        <v>-114.44</v>
      </c>
    </row>
    <row r="128" spans="3:7" ht="23.25">
      <c r="C128" s="17" t="s">
        <v>233</v>
      </c>
      <c r="D128" s="17"/>
      <c r="E128" s="17"/>
      <c r="F128" s="17"/>
      <c r="G128" s="17"/>
    </row>
    <row r="131" spans="1:8" ht="12.75">
      <c r="A131" s="16" t="s">
        <v>0</v>
      </c>
      <c r="B131" s="16"/>
      <c r="C131" s="3" t="s">
        <v>1</v>
      </c>
      <c r="D131" s="1" t="s">
        <v>2</v>
      </c>
      <c r="E131" s="3" t="s">
        <v>3</v>
      </c>
      <c r="F131" s="1" t="s">
        <v>4</v>
      </c>
      <c r="G131" s="1" t="s">
        <v>5</v>
      </c>
      <c r="H131" s="19" t="s">
        <v>6</v>
      </c>
    </row>
    <row r="132" spans="1:8" ht="12.75">
      <c r="A132" s="14" t="s">
        <v>162</v>
      </c>
      <c r="C132" t="s">
        <v>163</v>
      </c>
      <c r="D132" s="15">
        <v>1998</v>
      </c>
      <c r="E132" t="s">
        <v>59</v>
      </c>
      <c r="F132" s="15">
        <v>21</v>
      </c>
      <c r="G132" s="15">
        <v>0</v>
      </c>
      <c r="H132" s="23" t="s">
        <v>164</v>
      </c>
    </row>
    <row r="133" spans="1:8" ht="12.75">
      <c r="A133" s="14" t="s">
        <v>165</v>
      </c>
      <c r="C133" t="s">
        <v>166</v>
      </c>
      <c r="D133" s="15">
        <v>1996</v>
      </c>
      <c r="E133" t="s">
        <v>59</v>
      </c>
      <c r="F133" s="15">
        <v>22</v>
      </c>
      <c r="G133" s="15">
        <v>3</v>
      </c>
      <c r="H133" s="23" t="s">
        <v>167</v>
      </c>
    </row>
    <row r="134" spans="1:8" ht="12.75">
      <c r="A134" s="14" t="s">
        <v>168</v>
      </c>
      <c r="C134" t="s">
        <v>169</v>
      </c>
      <c r="D134" s="15">
        <v>1996</v>
      </c>
      <c r="E134" t="s">
        <v>170</v>
      </c>
      <c r="F134" s="15">
        <v>26</v>
      </c>
      <c r="G134" s="15">
        <v>4</v>
      </c>
      <c r="H134" s="23" t="s">
        <v>171</v>
      </c>
    </row>
    <row r="135" spans="1:8" ht="12.75">
      <c r="A135" s="14" t="s">
        <v>172</v>
      </c>
      <c r="C135" t="s">
        <v>138</v>
      </c>
      <c r="D135" s="15">
        <v>1995</v>
      </c>
      <c r="E135" t="s">
        <v>173</v>
      </c>
      <c r="F135" s="15">
        <v>24</v>
      </c>
      <c r="G135" s="15">
        <v>6</v>
      </c>
      <c r="H135" s="23" t="s">
        <v>174</v>
      </c>
    </row>
    <row r="136" spans="1:8" ht="12.75">
      <c r="A136" s="14" t="s">
        <v>175</v>
      </c>
      <c r="C136" t="s">
        <v>176</v>
      </c>
      <c r="D136" s="15">
        <v>1995</v>
      </c>
      <c r="E136" t="s">
        <v>59</v>
      </c>
      <c r="F136" s="15">
        <v>19</v>
      </c>
      <c r="G136" s="15">
        <v>6</v>
      </c>
      <c r="H136" s="23" t="s">
        <v>177</v>
      </c>
    </row>
    <row r="137" spans="1:8" ht="12.75">
      <c r="A137" s="14" t="s">
        <v>178</v>
      </c>
      <c r="C137" t="s">
        <v>179</v>
      </c>
      <c r="D137" s="15">
        <v>1996</v>
      </c>
      <c r="E137" t="s">
        <v>180</v>
      </c>
      <c r="F137" s="15">
        <v>16</v>
      </c>
      <c r="G137" s="15">
        <v>8</v>
      </c>
      <c r="H137" s="23" t="s">
        <v>181</v>
      </c>
    </row>
    <row r="138" spans="1:8" ht="12.75">
      <c r="A138" s="14" t="s">
        <v>182</v>
      </c>
      <c r="C138" t="s">
        <v>157</v>
      </c>
      <c r="D138" s="15">
        <v>1998</v>
      </c>
      <c r="E138" t="s">
        <v>183</v>
      </c>
      <c r="F138" s="15">
        <v>15</v>
      </c>
      <c r="G138" s="15">
        <v>8</v>
      </c>
      <c r="H138" s="23" t="s">
        <v>184</v>
      </c>
    </row>
    <row r="139" spans="1:8" ht="12.75">
      <c r="A139" s="14" t="s">
        <v>185</v>
      </c>
      <c r="C139" t="s">
        <v>186</v>
      </c>
      <c r="D139" s="15">
        <v>1998</v>
      </c>
      <c r="E139" t="s">
        <v>170</v>
      </c>
      <c r="F139" s="15">
        <v>19</v>
      </c>
      <c r="G139" s="15">
        <v>11</v>
      </c>
      <c r="H139" s="23" t="s">
        <v>187</v>
      </c>
    </row>
    <row r="140" spans="1:8" ht="12.75">
      <c r="A140" s="14" t="s">
        <v>188</v>
      </c>
      <c r="C140" t="s">
        <v>151</v>
      </c>
      <c r="D140" s="15">
        <v>1996</v>
      </c>
      <c r="E140" t="s">
        <v>183</v>
      </c>
      <c r="F140" s="15">
        <v>13</v>
      </c>
      <c r="G140" s="15">
        <v>8</v>
      </c>
      <c r="H140" s="23" t="s">
        <v>189</v>
      </c>
    </row>
    <row r="141" spans="1:8" ht="12.75">
      <c r="A141" s="14" t="s">
        <v>188</v>
      </c>
      <c r="B141" t="s">
        <v>44</v>
      </c>
      <c r="C141" t="s">
        <v>219</v>
      </c>
      <c r="D141" s="15">
        <v>1997</v>
      </c>
      <c r="E141" t="s">
        <v>183</v>
      </c>
      <c r="F141" s="15">
        <v>5</v>
      </c>
      <c r="G141" s="15">
        <v>4</v>
      </c>
      <c r="H141" s="23" t="s">
        <v>220</v>
      </c>
    </row>
    <row r="142" spans="1:8" ht="12.75">
      <c r="A142" s="14" t="s">
        <v>190</v>
      </c>
      <c r="C142" t="s">
        <v>191</v>
      </c>
      <c r="D142" s="15">
        <v>1998</v>
      </c>
      <c r="E142" t="s">
        <v>180</v>
      </c>
      <c r="F142" s="15">
        <v>15</v>
      </c>
      <c r="G142" s="15">
        <v>14</v>
      </c>
      <c r="H142" s="23" t="s">
        <v>192</v>
      </c>
    </row>
    <row r="143" spans="1:8" ht="12.75">
      <c r="A143" s="14" t="s">
        <v>193</v>
      </c>
      <c r="C143" t="s">
        <v>156</v>
      </c>
      <c r="D143" s="15">
        <v>1996</v>
      </c>
      <c r="E143" t="s">
        <v>194</v>
      </c>
      <c r="F143" s="15">
        <v>11</v>
      </c>
      <c r="G143" s="15">
        <v>11</v>
      </c>
      <c r="H143" s="23" t="s">
        <v>195</v>
      </c>
    </row>
    <row r="144" spans="1:8" ht="12.75">
      <c r="A144" s="14" t="s">
        <v>196</v>
      </c>
      <c r="C144" t="s">
        <v>159</v>
      </c>
      <c r="D144" s="15">
        <v>1996</v>
      </c>
      <c r="E144" t="s">
        <v>183</v>
      </c>
      <c r="F144" s="15">
        <v>13</v>
      </c>
      <c r="G144" s="15">
        <v>15</v>
      </c>
      <c r="H144" s="23" t="s">
        <v>197</v>
      </c>
    </row>
    <row r="145" spans="1:8" ht="12.75">
      <c r="A145" s="14" t="s">
        <v>198</v>
      </c>
      <c r="C145" t="s">
        <v>199</v>
      </c>
      <c r="D145" s="15">
        <v>1996</v>
      </c>
      <c r="E145" t="s">
        <v>194</v>
      </c>
      <c r="F145" s="15">
        <v>8</v>
      </c>
      <c r="G145" s="15">
        <v>10</v>
      </c>
      <c r="H145" s="23" t="s">
        <v>200</v>
      </c>
    </row>
    <row r="146" spans="1:8" ht="12.75">
      <c r="A146" s="14" t="s">
        <v>198</v>
      </c>
      <c r="B146" t="s">
        <v>44</v>
      </c>
      <c r="C146" t="s">
        <v>221</v>
      </c>
      <c r="D146" s="15">
        <v>1997</v>
      </c>
      <c r="E146" t="s">
        <v>59</v>
      </c>
      <c r="F146" s="15">
        <v>6</v>
      </c>
      <c r="G146" s="15">
        <v>8</v>
      </c>
      <c r="H146" s="23" t="s">
        <v>222</v>
      </c>
    </row>
    <row r="147" spans="1:8" ht="12.75">
      <c r="A147" s="14" t="s">
        <v>201</v>
      </c>
      <c r="C147" t="s">
        <v>202</v>
      </c>
      <c r="D147" s="15">
        <v>2000</v>
      </c>
      <c r="E147" t="s">
        <v>194</v>
      </c>
      <c r="F147" s="15">
        <v>9</v>
      </c>
      <c r="G147" s="15">
        <v>15</v>
      </c>
      <c r="H147" s="23" t="s">
        <v>203</v>
      </c>
    </row>
    <row r="148" spans="1:8" ht="12.75">
      <c r="A148" s="14" t="s">
        <v>204</v>
      </c>
      <c r="C148" t="s">
        <v>205</v>
      </c>
      <c r="D148" s="15">
        <v>1995</v>
      </c>
      <c r="E148" t="s">
        <v>173</v>
      </c>
      <c r="F148" s="15">
        <v>9</v>
      </c>
      <c r="G148" s="15">
        <v>18</v>
      </c>
      <c r="H148" s="23" t="s">
        <v>206</v>
      </c>
    </row>
    <row r="149" spans="1:8" ht="12.75">
      <c r="A149" s="14" t="s">
        <v>207</v>
      </c>
      <c r="C149" t="s">
        <v>208</v>
      </c>
      <c r="D149" s="15">
        <v>1997</v>
      </c>
      <c r="E149" t="s">
        <v>180</v>
      </c>
      <c r="F149" s="15">
        <v>5</v>
      </c>
      <c r="G149" s="15">
        <v>14</v>
      </c>
      <c r="H149" s="23" t="s">
        <v>209</v>
      </c>
    </row>
    <row r="150" spans="1:8" ht="12.75">
      <c r="A150" s="14" t="s">
        <v>207</v>
      </c>
      <c r="B150" t="s">
        <v>44</v>
      </c>
      <c r="C150" t="s">
        <v>223</v>
      </c>
      <c r="D150" s="15">
        <v>1996</v>
      </c>
      <c r="E150" t="s">
        <v>194</v>
      </c>
      <c r="F150" s="15">
        <v>2</v>
      </c>
      <c r="G150" s="15">
        <v>6</v>
      </c>
      <c r="H150" s="23" t="s">
        <v>224</v>
      </c>
    </row>
    <row r="151" spans="1:8" ht="12.75">
      <c r="A151" s="14" t="s">
        <v>207</v>
      </c>
      <c r="B151" t="s">
        <v>44</v>
      </c>
      <c r="C151" t="s">
        <v>225</v>
      </c>
      <c r="D151" s="15">
        <v>1996</v>
      </c>
      <c r="E151" t="s">
        <v>194</v>
      </c>
      <c r="F151" s="15">
        <v>2</v>
      </c>
      <c r="G151" s="15">
        <v>8</v>
      </c>
      <c r="H151" s="23" t="s">
        <v>226</v>
      </c>
    </row>
    <row r="152" spans="1:8" ht="12.75">
      <c r="A152" s="14" t="s">
        <v>207</v>
      </c>
      <c r="B152" t="s">
        <v>44</v>
      </c>
      <c r="C152" t="s">
        <v>227</v>
      </c>
      <c r="D152" s="15">
        <v>1998</v>
      </c>
      <c r="E152" t="s">
        <v>183</v>
      </c>
      <c r="F152" s="15">
        <v>1</v>
      </c>
      <c r="G152" s="15">
        <v>7</v>
      </c>
      <c r="H152" s="23" t="s">
        <v>228</v>
      </c>
    </row>
    <row r="153" spans="1:8" ht="12.75">
      <c r="A153" s="14" t="s">
        <v>207</v>
      </c>
      <c r="B153" t="s">
        <v>44</v>
      </c>
      <c r="C153" t="s">
        <v>229</v>
      </c>
      <c r="D153" s="15">
        <v>1998</v>
      </c>
      <c r="E153" t="s">
        <v>173</v>
      </c>
      <c r="F153" s="15">
        <v>1</v>
      </c>
      <c r="G153" s="15">
        <v>13</v>
      </c>
      <c r="H153" s="23" t="s">
        <v>230</v>
      </c>
    </row>
    <row r="154" spans="1:8" ht="12.75">
      <c r="A154" s="14" t="s">
        <v>210</v>
      </c>
      <c r="C154" t="s">
        <v>211</v>
      </c>
      <c r="D154" s="15">
        <v>1998</v>
      </c>
      <c r="E154" t="s">
        <v>180</v>
      </c>
      <c r="F154" s="15">
        <v>1</v>
      </c>
      <c r="G154" s="15">
        <v>17</v>
      </c>
      <c r="H154" s="23" t="s">
        <v>212</v>
      </c>
    </row>
    <row r="155" spans="1:8" ht="12.75">
      <c r="A155" s="14" t="s">
        <v>213</v>
      </c>
      <c r="C155" t="s">
        <v>214</v>
      </c>
      <c r="D155" s="15">
        <v>1999</v>
      </c>
      <c r="E155" t="s">
        <v>170</v>
      </c>
      <c r="F155" s="15">
        <v>1</v>
      </c>
      <c r="G155" s="15">
        <v>23</v>
      </c>
      <c r="H155" s="23" t="s">
        <v>215</v>
      </c>
    </row>
    <row r="156" spans="1:8" ht="12.75">
      <c r="A156" s="14" t="s">
        <v>216</v>
      </c>
      <c r="C156" t="s">
        <v>217</v>
      </c>
      <c r="D156" s="15">
        <v>1999</v>
      </c>
      <c r="E156" t="s">
        <v>173</v>
      </c>
      <c r="F156" s="15">
        <v>0</v>
      </c>
      <c r="G156" s="15">
        <v>16</v>
      </c>
      <c r="H156" s="23" t="s">
        <v>218</v>
      </c>
    </row>
  </sheetData>
  <mergeCells count="4">
    <mergeCell ref="A3:B3"/>
    <mergeCell ref="A131:B131"/>
    <mergeCell ref="C128:G128"/>
    <mergeCell ref="A1:J1"/>
  </mergeCells>
  <printOptions/>
  <pageMargins left="0.3937007874015748" right="0.3937007874015748" top="0.49" bottom="0.5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Honzik</dc:creator>
  <cp:keywords/>
  <dc:description/>
  <cp:lastModifiedBy>Honzik</cp:lastModifiedBy>
  <cp:lastPrinted>2010-07-17T15:11:04Z</cp:lastPrinted>
  <dcterms:created xsi:type="dcterms:W3CDTF">2010-06-29T15:58:25Z</dcterms:created>
  <dcterms:modified xsi:type="dcterms:W3CDTF">2010-07-17T15:11:05Z</dcterms:modified>
  <cp:category/>
  <cp:version/>
  <cp:contentType/>
  <cp:contentStatus/>
</cp:coreProperties>
</file>